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처리\420 물자구매(계약)\420-1 구매계약대장(입찰 및 수의계약)\2018년 계약\제2018-28호 치과 기공료\입찰공고\"/>
    </mc:Choice>
  </mc:AlternateContent>
  <bookViews>
    <workbookView xWindow="0" yWindow="0" windowWidth="19200" windowHeight="12135" activeTab="1"/>
  </bookViews>
  <sheets>
    <sheet name="1그룹" sheetId="1" r:id="rId1"/>
    <sheet name="2그룹" sheetId="3" r:id="rId2"/>
  </sheets>
  <definedNames>
    <definedName name="_xlnm.Print_Area" localSheetId="0">'1그룹'!$A$1:$G$39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5" i="3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9" i="1"/>
  <c r="F6" i="1"/>
  <c r="F5" i="1"/>
  <c r="F39" i="1" l="1"/>
  <c r="E39" i="3" l="1"/>
  <c r="D39" i="3"/>
  <c r="E39" i="1"/>
  <c r="D39" i="1"/>
</calcChain>
</file>

<file path=xl/sharedStrings.xml><?xml version="1.0" encoding="utf-8"?>
<sst xmlns="http://schemas.openxmlformats.org/spreadsheetml/2006/main" count="152" uniqueCount="119">
  <si>
    <t>Metal crown</t>
    <phoneticPr fontId="1" type="noConversion"/>
  </si>
  <si>
    <t>연번</t>
    <phoneticPr fontId="1" type="noConversion"/>
  </si>
  <si>
    <t>품목</t>
    <phoneticPr fontId="1" type="noConversion"/>
  </si>
  <si>
    <t>단가</t>
    <phoneticPr fontId="1" type="noConversion"/>
  </si>
  <si>
    <t>비고</t>
    <phoneticPr fontId="1" type="noConversion"/>
  </si>
  <si>
    <t>Gold crown</t>
    <phoneticPr fontId="1" type="noConversion"/>
  </si>
  <si>
    <t>Gold Inlay</t>
    <phoneticPr fontId="1" type="noConversion"/>
  </si>
  <si>
    <t>Metal post</t>
    <phoneticPr fontId="1" type="noConversion"/>
  </si>
  <si>
    <t>*surveying 추가</t>
    <phoneticPr fontId="1" type="noConversion"/>
  </si>
  <si>
    <t>치아1개당</t>
    <phoneticPr fontId="1" type="noConversion"/>
  </si>
  <si>
    <t>Resin Inlay</t>
    <phoneticPr fontId="1" type="noConversion"/>
  </si>
  <si>
    <t>PFM</t>
    <phoneticPr fontId="1" type="noConversion"/>
  </si>
  <si>
    <t>PFG</t>
    <phoneticPr fontId="1" type="noConversion"/>
  </si>
  <si>
    <t>*collarless 추가</t>
    <phoneticPr fontId="1" type="noConversion"/>
  </si>
  <si>
    <t>E-max Inlay</t>
    <phoneticPr fontId="1" type="noConversion"/>
  </si>
  <si>
    <t>Laminate</t>
    <phoneticPr fontId="1" type="noConversion"/>
  </si>
  <si>
    <t>Zirconia crown</t>
    <phoneticPr fontId="1" type="noConversion"/>
  </si>
  <si>
    <t>PFZ</t>
    <phoneticPr fontId="1" type="noConversion"/>
  </si>
  <si>
    <t>Temporary crown</t>
    <phoneticPr fontId="1" type="noConversion"/>
  </si>
  <si>
    <t>Fixture level PFM</t>
    <phoneticPr fontId="1" type="noConversion"/>
  </si>
  <si>
    <t>Abutment level PFM</t>
    <phoneticPr fontId="1" type="noConversion"/>
  </si>
  <si>
    <t>Custom Abutment</t>
    <phoneticPr fontId="1" type="noConversion"/>
  </si>
  <si>
    <t>*milling,gum,zig</t>
    <phoneticPr fontId="1" type="noConversion"/>
  </si>
  <si>
    <t>Fixture 1개당</t>
    <phoneticPr fontId="1" type="noConversion"/>
  </si>
  <si>
    <t>Frame</t>
    <phoneticPr fontId="1" type="noConversion"/>
  </si>
  <si>
    <t>Recording base</t>
    <phoneticPr fontId="1" type="noConversion"/>
  </si>
  <si>
    <t>Individual tray</t>
    <phoneticPr fontId="1" type="noConversion"/>
  </si>
  <si>
    <t>인공치 배열(고급치)</t>
    <phoneticPr fontId="1" type="noConversion"/>
  </si>
  <si>
    <t>인공치 배열(연질치)</t>
    <phoneticPr fontId="1" type="noConversion"/>
  </si>
  <si>
    <t>Curing</t>
    <phoneticPr fontId="1" type="noConversion"/>
  </si>
  <si>
    <t>Temporary denture</t>
    <phoneticPr fontId="1" type="noConversion"/>
  </si>
  <si>
    <t>Wire Tem. Denture</t>
    <phoneticPr fontId="1" type="noConversion"/>
  </si>
  <si>
    <t>치아추가1개당 3,000</t>
    <phoneticPr fontId="1" type="noConversion"/>
  </si>
  <si>
    <t>Denture repair</t>
    <phoneticPr fontId="1" type="noConversion"/>
  </si>
  <si>
    <t>relining</t>
    <phoneticPr fontId="1" type="noConversion"/>
  </si>
  <si>
    <t>Gold Inlay(2급이상)</t>
    <phoneticPr fontId="1" type="noConversion"/>
  </si>
  <si>
    <t>Resin Inlay(2급이상)</t>
    <phoneticPr fontId="1" type="noConversion"/>
  </si>
  <si>
    <t>금액</t>
    <phoneticPr fontId="1" type="noConversion"/>
  </si>
  <si>
    <t>세부재료</t>
    <phoneticPr fontId="1" type="noConversion"/>
  </si>
  <si>
    <t>46% A-type ㈜유니덴트
53% S-type ㈜유니덴트
76% PT ㈜유니덴트</t>
    <phoneticPr fontId="1" type="noConversion"/>
  </si>
  <si>
    <t>bellabond , Noritake powder</t>
    <phoneticPr fontId="1" type="noConversion"/>
  </si>
  <si>
    <t>New crown metal</t>
    <phoneticPr fontId="1" type="noConversion"/>
  </si>
  <si>
    <t>82% ㈜유니덴트</t>
    <phoneticPr fontId="1" type="noConversion"/>
  </si>
  <si>
    <t>83% ㈜유니덴트</t>
    <phoneticPr fontId="1" type="noConversion"/>
  </si>
  <si>
    <t>New crown metal</t>
    <phoneticPr fontId="1" type="noConversion"/>
  </si>
  <si>
    <t>Tescera</t>
    <phoneticPr fontId="1" type="noConversion"/>
  </si>
  <si>
    <t>Ivoclar</t>
    <phoneticPr fontId="1" type="noConversion"/>
  </si>
  <si>
    <t>Elipse</t>
    <phoneticPr fontId="1" type="noConversion"/>
  </si>
  <si>
    <t>RANG</t>
    <phoneticPr fontId="1" type="noConversion"/>
  </si>
  <si>
    <t>sae shin , seil global, GC pattern resin</t>
    <phoneticPr fontId="1" type="noConversion"/>
  </si>
  <si>
    <t xml:space="preserve"> sae shin</t>
    <phoneticPr fontId="1" type="noConversion"/>
  </si>
  <si>
    <t>두원산기 ARUM</t>
    <phoneticPr fontId="1" type="noConversion"/>
  </si>
  <si>
    <t>Cavex LC dental tray</t>
    <phoneticPr fontId="1" type="noConversion"/>
  </si>
  <si>
    <t>Snow sil</t>
    <phoneticPr fontId="1" type="noConversion"/>
  </si>
  <si>
    <t>Endura</t>
    <phoneticPr fontId="1" type="noConversion"/>
  </si>
  <si>
    <t>Kaitong</t>
    <phoneticPr fontId="1" type="noConversion"/>
  </si>
  <si>
    <t>vertex</t>
    <phoneticPr fontId="1" type="noConversion"/>
  </si>
  <si>
    <t>Kaitong , Vertex</t>
    <phoneticPr fontId="1" type="noConversion"/>
  </si>
  <si>
    <t>예정수량</t>
    <phoneticPr fontId="1" type="noConversion"/>
  </si>
  <si>
    <t>합계</t>
    <phoneticPr fontId="1" type="noConversion"/>
  </si>
  <si>
    <t>Gold Onlay</t>
  </si>
  <si>
    <t>Post</t>
  </si>
  <si>
    <t>Surveyed crown</t>
  </si>
  <si>
    <t>P.F.M</t>
  </si>
  <si>
    <t>P.F.G</t>
  </si>
  <si>
    <t>Surveyed P.F.M</t>
  </si>
  <si>
    <t>Verabond 2v</t>
  </si>
  <si>
    <t>Collarless</t>
  </si>
  <si>
    <t>Empress</t>
  </si>
  <si>
    <t>Zirconia build-up</t>
  </si>
  <si>
    <t>Full Zirconia</t>
  </si>
  <si>
    <t>Gold crown</t>
  </si>
  <si>
    <t>Gold Inlay</t>
  </si>
  <si>
    <t>세라믹 inlay</t>
  </si>
  <si>
    <t>Custom Abt</t>
  </si>
  <si>
    <t>Abutment milling</t>
  </si>
  <si>
    <t>Abutment zig</t>
  </si>
  <si>
    <t>IMP Temporary</t>
  </si>
  <si>
    <t>Temporary</t>
  </si>
  <si>
    <t>Implant PFM</t>
  </si>
  <si>
    <t>Laminate</t>
  </si>
  <si>
    <t>Frame</t>
  </si>
  <si>
    <t>전체배열(일반인공치)</t>
  </si>
  <si>
    <t>부분배열(일반인공치)</t>
  </si>
  <si>
    <t>전체 Curing</t>
  </si>
  <si>
    <t>부분 Curing</t>
  </si>
  <si>
    <t>Individual Tray</t>
  </si>
  <si>
    <t>Implant pick up tray</t>
  </si>
  <si>
    <t>고리가의치</t>
  </si>
  <si>
    <t>Record base</t>
  </si>
  <si>
    <t>Repair</t>
  </si>
  <si>
    <t>Relining</t>
  </si>
  <si>
    <t>부분 Tem denture</t>
  </si>
  <si>
    <t>전체 Tem denture</t>
  </si>
  <si>
    <t>인공치</t>
  </si>
  <si>
    <t>new crown (nickel chromum alloy )</t>
  </si>
  <si>
    <t>우리동명 DM46</t>
  </si>
  <si>
    <t>우리동명 DM83</t>
  </si>
  <si>
    <t>E-maxpress(HT)</t>
  </si>
  <si>
    <t>NC웍스 - Premilled Abutment</t>
  </si>
  <si>
    <t>GC-패턴레진</t>
  </si>
  <si>
    <t>밀키레진</t>
  </si>
  <si>
    <t>E-max</t>
  </si>
  <si>
    <t>노리다케 or 빈테이지할로</t>
  </si>
  <si>
    <t>윌랜드 제노스타</t>
  </si>
  <si>
    <t>동양</t>
  </si>
  <si>
    <t>QC-20</t>
  </si>
  <si>
    <t>Eazipan lc</t>
  </si>
  <si>
    <t>레진치 - (멀티레이어)
레진 버택스</t>
  </si>
  <si>
    <t xml:space="preserve">레진QC-20, 레진치 (멀티레이어) </t>
  </si>
  <si>
    <t xml:space="preserve">레진치 (멀티레이어) </t>
  </si>
  <si>
    <t>Verabond 2v or 빈테이지할로</t>
    <phoneticPr fontId="1" type="noConversion"/>
  </si>
  <si>
    <t>우리동명 or 빈테이지할로</t>
    <phoneticPr fontId="1" type="noConversion"/>
  </si>
  <si>
    <t>엔덴타 밀링바</t>
    <phoneticPr fontId="1" type="noConversion"/>
  </si>
  <si>
    <t>노리다케</t>
    <phoneticPr fontId="1" type="noConversion"/>
  </si>
  <si>
    <t>바이오실</t>
    <phoneticPr fontId="1" type="noConversion"/>
  </si>
  <si>
    <t>치과 기공료 입찰 품목 내역서(1그룹)</t>
    <phoneticPr fontId="1" type="noConversion"/>
  </si>
  <si>
    <t>치과 기공료 입찰 품목 내역서(2그룹)</t>
    <phoneticPr fontId="1" type="noConversion"/>
  </si>
  <si>
    <t>예정
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</si>
</sst>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9" fontId="0" fillId="0" borderId="1" xfId="0" applyNumberForma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41" fontId="0" fillId="0" borderId="8" xfId="1" applyFont="1" applyBorder="1" applyAlignment="1">
      <alignment horizontal="center" vertical="center" shrinkToFit="1"/>
    </xf>
    <xf numFmtId="41" fontId="3" fillId="0" borderId="8" xfId="1" applyFont="1" applyBorder="1" applyAlignment="1">
      <alignment horizontal="center" vertical="center"/>
    </xf>
  </cellXfs>
  <cellStyles count="5">
    <cellStyle name="쉼표 [0]" xfId="1" builtinId="6"/>
    <cellStyle name="쉼표 [0] 2" xfId="4"/>
    <cellStyle name="쉼표 [0] 3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zoomScale="60" zoomScaleNormal="100" workbookViewId="0">
      <selection activeCell="J31" sqref="J31"/>
    </sheetView>
  </sheetViews>
  <sheetFormatPr defaultRowHeight="16.5" x14ac:dyDescent="0.3"/>
  <cols>
    <col min="1" max="1" width="6.125" style="1" bestFit="1" customWidth="1"/>
    <col min="2" max="2" width="19.875" bestFit="1" customWidth="1"/>
    <col min="3" max="3" width="30" customWidth="1"/>
    <col min="4" max="4" width="6.125" bestFit="1" customWidth="1"/>
    <col min="5" max="5" width="9.625" style="2" customWidth="1"/>
    <col min="6" max="6" width="11.875" style="1" bestFit="1" customWidth="1"/>
    <col min="7" max="7" width="9.375" style="1" customWidth="1"/>
    <col min="8" max="8" width="9" customWidth="1"/>
  </cols>
  <sheetData>
    <row r="1" spans="1:7" ht="23.25" customHeight="1" x14ac:dyDescent="0.3">
      <c r="A1" s="26" t="s">
        <v>116</v>
      </c>
      <c r="B1" s="26"/>
      <c r="C1" s="26"/>
      <c r="D1" s="26"/>
      <c r="E1" s="26"/>
      <c r="F1" s="26"/>
      <c r="G1" s="26"/>
    </row>
    <row r="2" spans="1:7" x14ac:dyDescent="0.3">
      <c r="A2" s="26"/>
      <c r="B2" s="26"/>
      <c r="C2" s="26"/>
      <c r="D2" s="26"/>
      <c r="E2" s="26"/>
      <c r="F2" s="26"/>
      <c r="G2" s="26"/>
    </row>
    <row r="3" spans="1:7" ht="17.25" thickBot="1" x14ac:dyDescent="0.35">
      <c r="A3" s="26"/>
      <c r="B3" s="26"/>
      <c r="C3" s="26"/>
      <c r="D3" s="26"/>
      <c r="E3" s="26"/>
      <c r="F3" s="26"/>
      <c r="G3" s="26"/>
    </row>
    <row r="4" spans="1:7" ht="33" x14ac:dyDescent="0.3">
      <c r="A4" s="22" t="s">
        <v>1</v>
      </c>
      <c r="B4" s="23" t="s">
        <v>2</v>
      </c>
      <c r="C4" s="23" t="s">
        <v>38</v>
      </c>
      <c r="D4" s="25" t="s">
        <v>118</v>
      </c>
      <c r="E4" s="7" t="s">
        <v>3</v>
      </c>
      <c r="F4" s="8" t="s">
        <v>37</v>
      </c>
      <c r="G4" s="9" t="s">
        <v>4</v>
      </c>
    </row>
    <row r="5" spans="1:7" ht="18.75" customHeight="1" x14ac:dyDescent="0.3">
      <c r="A5" s="24">
        <v>1</v>
      </c>
      <c r="B5" s="17" t="s">
        <v>0</v>
      </c>
      <c r="C5" s="17" t="s">
        <v>41</v>
      </c>
      <c r="D5" s="4">
        <v>5</v>
      </c>
      <c r="E5" s="3">
        <v>26000</v>
      </c>
      <c r="F5" s="16">
        <f>D5*E5</f>
        <v>130000</v>
      </c>
      <c r="G5" s="11"/>
    </row>
    <row r="6" spans="1:7" x14ac:dyDescent="0.3">
      <c r="A6" s="36">
        <v>2</v>
      </c>
      <c r="B6" s="38" t="s">
        <v>5</v>
      </c>
      <c r="C6" s="34" t="s">
        <v>39</v>
      </c>
      <c r="D6" s="30">
        <v>60</v>
      </c>
      <c r="E6" s="37">
        <v>28000</v>
      </c>
      <c r="F6" s="27">
        <f>D6*E6</f>
        <v>1680000</v>
      </c>
      <c r="G6" s="29"/>
    </row>
    <row r="7" spans="1:7" x14ac:dyDescent="0.3">
      <c r="A7" s="36"/>
      <c r="B7" s="39"/>
      <c r="C7" s="35"/>
      <c r="D7" s="30"/>
      <c r="E7" s="37"/>
      <c r="F7" s="28"/>
      <c r="G7" s="29"/>
    </row>
    <row r="8" spans="1:7" x14ac:dyDescent="0.3">
      <c r="A8" s="36"/>
      <c r="B8" s="39"/>
      <c r="C8" s="35"/>
      <c r="D8" s="30"/>
      <c r="E8" s="37"/>
      <c r="F8" s="28"/>
      <c r="G8" s="29"/>
    </row>
    <row r="9" spans="1:7" ht="18.75" customHeight="1" x14ac:dyDescent="0.3">
      <c r="A9" s="24">
        <v>3</v>
      </c>
      <c r="B9" s="17" t="s">
        <v>11</v>
      </c>
      <c r="C9" s="17" t="s">
        <v>40</v>
      </c>
      <c r="D9" s="4">
        <v>60</v>
      </c>
      <c r="E9" s="3">
        <v>56000</v>
      </c>
      <c r="F9" s="16">
        <f>D9*E9</f>
        <v>3360000</v>
      </c>
      <c r="G9" s="11"/>
    </row>
    <row r="10" spans="1:7" ht="18.75" customHeight="1" x14ac:dyDescent="0.3">
      <c r="A10" s="24">
        <v>4</v>
      </c>
      <c r="B10" s="17" t="s">
        <v>12</v>
      </c>
      <c r="C10" s="21" t="s">
        <v>42</v>
      </c>
      <c r="D10" s="4">
        <v>5</v>
      </c>
      <c r="E10" s="3">
        <v>56000</v>
      </c>
      <c r="F10" s="16">
        <f t="shared" ref="F10:F38" si="0">D10*E10</f>
        <v>280000</v>
      </c>
      <c r="G10" s="11"/>
    </row>
    <row r="11" spans="1:7" ht="18.75" customHeight="1" x14ac:dyDescent="0.3">
      <c r="A11" s="24"/>
      <c r="B11" s="17" t="s">
        <v>8</v>
      </c>
      <c r="C11" s="17"/>
      <c r="D11" s="4">
        <v>15</v>
      </c>
      <c r="E11" s="3">
        <v>3300</v>
      </c>
      <c r="F11" s="16">
        <f t="shared" si="0"/>
        <v>49500</v>
      </c>
      <c r="G11" s="11" t="s">
        <v>9</v>
      </c>
    </row>
    <row r="12" spans="1:7" ht="18.75" customHeight="1" x14ac:dyDescent="0.3">
      <c r="A12" s="24"/>
      <c r="B12" s="17" t="s">
        <v>13</v>
      </c>
      <c r="C12" s="17"/>
      <c r="D12" s="4">
        <v>1</v>
      </c>
      <c r="E12" s="3">
        <v>55000</v>
      </c>
      <c r="F12" s="16">
        <f t="shared" si="0"/>
        <v>55000</v>
      </c>
      <c r="G12" s="11" t="s">
        <v>9</v>
      </c>
    </row>
    <row r="13" spans="1:7" ht="18.75" customHeight="1" x14ac:dyDescent="0.3">
      <c r="A13" s="24">
        <v>5</v>
      </c>
      <c r="B13" s="17" t="s">
        <v>6</v>
      </c>
      <c r="C13" s="17" t="s">
        <v>42</v>
      </c>
      <c r="D13" s="4">
        <v>20</v>
      </c>
      <c r="E13" s="3">
        <v>23000</v>
      </c>
      <c r="F13" s="16">
        <f t="shared" si="0"/>
        <v>460000</v>
      </c>
      <c r="G13" s="11"/>
    </row>
    <row r="14" spans="1:7" ht="18.75" customHeight="1" x14ac:dyDescent="0.3">
      <c r="A14" s="24">
        <v>6</v>
      </c>
      <c r="B14" s="17" t="s">
        <v>35</v>
      </c>
      <c r="C14" s="17" t="s">
        <v>43</v>
      </c>
      <c r="D14" s="4">
        <v>1</v>
      </c>
      <c r="E14" s="3">
        <v>25000</v>
      </c>
      <c r="F14" s="16">
        <f t="shared" si="0"/>
        <v>25000</v>
      </c>
      <c r="G14" s="11"/>
    </row>
    <row r="15" spans="1:7" ht="18.75" customHeight="1" x14ac:dyDescent="0.3">
      <c r="A15" s="24">
        <v>7</v>
      </c>
      <c r="B15" s="17" t="s">
        <v>7</v>
      </c>
      <c r="C15" s="17" t="s">
        <v>44</v>
      </c>
      <c r="D15" s="4">
        <v>1</v>
      </c>
      <c r="E15" s="3">
        <v>23000</v>
      </c>
      <c r="F15" s="16">
        <f t="shared" si="0"/>
        <v>23000</v>
      </c>
      <c r="G15" s="11"/>
    </row>
    <row r="16" spans="1:7" ht="18.75" customHeight="1" x14ac:dyDescent="0.3">
      <c r="A16" s="24">
        <v>8</v>
      </c>
      <c r="B16" s="17" t="s">
        <v>10</v>
      </c>
      <c r="C16" s="17" t="s">
        <v>45</v>
      </c>
      <c r="D16" s="4">
        <v>1</v>
      </c>
      <c r="E16" s="3">
        <v>46000</v>
      </c>
      <c r="F16" s="16">
        <f t="shared" si="0"/>
        <v>46000</v>
      </c>
      <c r="G16" s="11"/>
    </row>
    <row r="17" spans="1:7" ht="18.75" customHeight="1" x14ac:dyDescent="0.3">
      <c r="A17" s="24">
        <v>9</v>
      </c>
      <c r="B17" s="17" t="s">
        <v>36</v>
      </c>
      <c r="C17" s="17" t="s">
        <v>45</v>
      </c>
      <c r="D17" s="4">
        <v>1</v>
      </c>
      <c r="E17" s="3">
        <v>48000</v>
      </c>
      <c r="F17" s="16">
        <f t="shared" si="0"/>
        <v>48000</v>
      </c>
      <c r="G17" s="11"/>
    </row>
    <row r="18" spans="1:7" ht="18.75" customHeight="1" x14ac:dyDescent="0.3">
      <c r="A18" s="24">
        <v>10</v>
      </c>
      <c r="B18" s="17" t="s">
        <v>14</v>
      </c>
      <c r="C18" s="17" t="s">
        <v>46</v>
      </c>
      <c r="D18" s="4">
        <v>1</v>
      </c>
      <c r="E18" s="3">
        <v>67000</v>
      </c>
      <c r="F18" s="16">
        <f t="shared" si="0"/>
        <v>67000</v>
      </c>
      <c r="G18" s="11"/>
    </row>
    <row r="19" spans="1:7" ht="18.75" customHeight="1" x14ac:dyDescent="0.3">
      <c r="A19" s="24">
        <v>11</v>
      </c>
      <c r="B19" s="17" t="s">
        <v>15</v>
      </c>
      <c r="C19" s="17" t="s">
        <v>46</v>
      </c>
      <c r="D19" s="4">
        <v>1</v>
      </c>
      <c r="E19" s="3">
        <v>112000</v>
      </c>
      <c r="F19" s="16">
        <f t="shared" si="0"/>
        <v>112000</v>
      </c>
      <c r="G19" s="11"/>
    </row>
    <row r="20" spans="1:7" ht="18.75" customHeight="1" x14ac:dyDescent="0.3">
      <c r="A20" s="24">
        <v>12</v>
      </c>
      <c r="B20" s="17" t="s">
        <v>16</v>
      </c>
      <c r="C20" s="17" t="s">
        <v>47</v>
      </c>
      <c r="D20" s="4">
        <v>1</v>
      </c>
      <c r="E20" s="3">
        <v>90000</v>
      </c>
      <c r="F20" s="16">
        <f t="shared" si="0"/>
        <v>90000</v>
      </c>
      <c r="G20" s="11"/>
    </row>
    <row r="21" spans="1:7" ht="18.75" customHeight="1" x14ac:dyDescent="0.3">
      <c r="A21" s="24">
        <v>13</v>
      </c>
      <c r="B21" s="17" t="s">
        <v>17</v>
      </c>
      <c r="C21" s="17" t="s">
        <v>47</v>
      </c>
      <c r="D21" s="4">
        <v>1</v>
      </c>
      <c r="E21" s="3">
        <v>112000</v>
      </c>
      <c r="F21" s="16">
        <f t="shared" si="0"/>
        <v>112000</v>
      </c>
      <c r="G21" s="11"/>
    </row>
    <row r="22" spans="1:7" ht="18.75" customHeight="1" x14ac:dyDescent="0.3">
      <c r="A22" s="24">
        <v>14</v>
      </c>
      <c r="B22" s="17" t="s">
        <v>18</v>
      </c>
      <c r="C22" s="17" t="s">
        <v>48</v>
      </c>
      <c r="D22" s="4">
        <v>20</v>
      </c>
      <c r="E22" s="3">
        <v>5600</v>
      </c>
      <c r="F22" s="16">
        <f t="shared" si="0"/>
        <v>112000</v>
      </c>
      <c r="G22" s="11"/>
    </row>
    <row r="23" spans="1:7" ht="18.75" customHeight="1" x14ac:dyDescent="0.3">
      <c r="A23" s="24">
        <v>15</v>
      </c>
      <c r="B23" s="17" t="s">
        <v>19</v>
      </c>
      <c r="C23" s="17" t="s">
        <v>49</v>
      </c>
      <c r="D23" s="4">
        <v>10</v>
      </c>
      <c r="E23" s="3">
        <v>112000</v>
      </c>
      <c r="F23" s="16">
        <f t="shared" si="0"/>
        <v>1120000</v>
      </c>
      <c r="G23" s="11"/>
    </row>
    <row r="24" spans="1:7" ht="18.75" customHeight="1" x14ac:dyDescent="0.3">
      <c r="A24" s="24"/>
      <c r="B24" s="17" t="s">
        <v>22</v>
      </c>
      <c r="C24" s="17"/>
      <c r="D24" s="4">
        <v>10</v>
      </c>
      <c r="E24" s="3">
        <v>17000</v>
      </c>
      <c r="F24" s="16">
        <f t="shared" si="0"/>
        <v>170000</v>
      </c>
      <c r="G24" s="11" t="s">
        <v>23</v>
      </c>
    </row>
    <row r="25" spans="1:7" ht="18.75" customHeight="1" x14ac:dyDescent="0.3">
      <c r="A25" s="24">
        <v>16</v>
      </c>
      <c r="B25" s="17" t="s">
        <v>20</v>
      </c>
      <c r="C25" s="17" t="s">
        <v>50</v>
      </c>
      <c r="D25" s="4">
        <v>20</v>
      </c>
      <c r="E25" s="3">
        <v>78000</v>
      </c>
      <c r="F25" s="16">
        <f t="shared" si="0"/>
        <v>1560000</v>
      </c>
      <c r="G25" s="11"/>
    </row>
    <row r="26" spans="1:7" ht="18.75" customHeight="1" x14ac:dyDescent="0.3">
      <c r="A26" s="24"/>
      <c r="B26" s="17" t="s">
        <v>8</v>
      </c>
      <c r="C26" s="17"/>
      <c r="D26" s="4">
        <v>100</v>
      </c>
      <c r="E26" s="3">
        <v>3300</v>
      </c>
      <c r="F26" s="16">
        <f t="shared" si="0"/>
        <v>330000</v>
      </c>
      <c r="G26" s="11" t="s">
        <v>9</v>
      </c>
    </row>
    <row r="27" spans="1:7" ht="18.75" customHeight="1" x14ac:dyDescent="0.3">
      <c r="A27" s="24">
        <v>17</v>
      </c>
      <c r="B27" s="17" t="s">
        <v>21</v>
      </c>
      <c r="C27" s="17" t="s">
        <v>51</v>
      </c>
      <c r="D27" s="4">
        <v>40</v>
      </c>
      <c r="E27" s="3">
        <v>78000</v>
      </c>
      <c r="F27" s="16">
        <f t="shared" si="0"/>
        <v>3120000</v>
      </c>
      <c r="G27" s="11"/>
    </row>
    <row r="28" spans="1:7" ht="18.75" customHeight="1" x14ac:dyDescent="0.3">
      <c r="A28" s="24">
        <v>18</v>
      </c>
      <c r="B28" s="17" t="s">
        <v>18</v>
      </c>
      <c r="C28" s="17" t="s">
        <v>51</v>
      </c>
      <c r="D28" s="4">
        <v>150</v>
      </c>
      <c r="E28" s="3">
        <v>11200</v>
      </c>
      <c r="F28" s="16">
        <f t="shared" si="0"/>
        <v>1680000</v>
      </c>
      <c r="G28" s="11"/>
    </row>
    <row r="29" spans="1:7" ht="18.75" customHeight="1" x14ac:dyDescent="0.3">
      <c r="A29" s="24">
        <v>19</v>
      </c>
      <c r="B29" s="17" t="s">
        <v>25</v>
      </c>
      <c r="C29" s="17" t="s">
        <v>52</v>
      </c>
      <c r="D29" s="4">
        <v>70</v>
      </c>
      <c r="E29" s="3">
        <v>23000</v>
      </c>
      <c r="F29" s="16">
        <f t="shared" si="0"/>
        <v>1610000</v>
      </c>
      <c r="G29" s="11"/>
    </row>
    <row r="30" spans="1:7" ht="18.75" customHeight="1" x14ac:dyDescent="0.3">
      <c r="A30" s="24">
        <v>20</v>
      </c>
      <c r="B30" s="17" t="s">
        <v>26</v>
      </c>
      <c r="C30" s="17" t="s">
        <v>52</v>
      </c>
      <c r="D30" s="4">
        <v>80</v>
      </c>
      <c r="E30" s="3">
        <v>23000</v>
      </c>
      <c r="F30" s="16">
        <f t="shared" si="0"/>
        <v>1840000</v>
      </c>
      <c r="G30" s="11"/>
    </row>
    <row r="31" spans="1:7" ht="18.75" customHeight="1" x14ac:dyDescent="0.3">
      <c r="A31" s="24">
        <v>21</v>
      </c>
      <c r="B31" s="17" t="s">
        <v>24</v>
      </c>
      <c r="C31" s="17" t="s">
        <v>53</v>
      </c>
      <c r="D31" s="4">
        <v>60</v>
      </c>
      <c r="E31" s="3">
        <v>123000</v>
      </c>
      <c r="F31" s="16">
        <f t="shared" si="0"/>
        <v>7380000</v>
      </c>
      <c r="G31" s="11"/>
    </row>
    <row r="32" spans="1:7" ht="18.75" customHeight="1" x14ac:dyDescent="0.3">
      <c r="A32" s="24">
        <v>22</v>
      </c>
      <c r="B32" s="17" t="s">
        <v>27</v>
      </c>
      <c r="C32" s="17" t="s">
        <v>54</v>
      </c>
      <c r="D32" s="4">
        <v>60</v>
      </c>
      <c r="E32" s="3">
        <v>95000</v>
      </c>
      <c r="F32" s="16">
        <f t="shared" si="0"/>
        <v>5700000</v>
      </c>
      <c r="G32" s="11"/>
    </row>
    <row r="33" spans="1:7" ht="18.75" customHeight="1" x14ac:dyDescent="0.3">
      <c r="A33" s="24">
        <v>23</v>
      </c>
      <c r="B33" s="17" t="s">
        <v>28</v>
      </c>
      <c r="C33" s="17" t="s">
        <v>55</v>
      </c>
      <c r="D33" s="4">
        <v>5</v>
      </c>
      <c r="E33" s="3">
        <v>50000</v>
      </c>
      <c r="F33" s="16">
        <f t="shared" si="0"/>
        <v>250000</v>
      </c>
      <c r="G33" s="11"/>
    </row>
    <row r="34" spans="1:7" ht="18.75" customHeight="1" x14ac:dyDescent="0.3">
      <c r="A34" s="24">
        <v>24</v>
      </c>
      <c r="B34" s="17" t="s">
        <v>29</v>
      </c>
      <c r="C34" s="17" t="s">
        <v>56</v>
      </c>
      <c r="D34" s="4">
        <v>40</v>
      </c>
      <c r="E34" s="3">
        <v>90000</v>
      </c>
      <c r="F34" s="16">
        <f t="shared" si="0"/>
        <v>3600000</v>
      </c>
      <c r="G34" s="11"/>
    </row>
    <row r="35" spans="1:7" ht="18.75" customHeight="1" x14ac:dyDescent="0.3">
      <c r="A35" s="24">
        <v>25</v>
      </c>
      <c r="B35" s="17" t="s">
        <v>30</v>
      </c>
      <c r="C35" s="17" t="s">
        <v>56</v>
      </c>
      <c r="D35" s="4">
        <v>60</v>
      </c>
      <c r="E35" s="3">
        <v>112000</v>
      </c>
      <c r="F35" s="16">
        <f t="shared" si="0"/>
        <v>6720000</v>
      </c>
      <c r="G35" s="11"/>
    </row>
    <row r="36" spans="1:7" ht="18.75" customHeight="1" x14ac:dyDescent="0.3">
      <c r="A36" s="24">
        <v>26</v>
      </c>
      <c r="B36" s="17" t="s">
        <v>31</v>
      </c>
      <c r="C36" s="17" t="s">
        <v>57</v>
      </c>
      <c r="D36" s="4">
        <v>1</v>
      </c>
      <c r="E36" s="3">
        <v>23000</v>
      </c>
      <c r="F36" s="16">
        <f t="shared" si="0"/>
        <v>23000</v>
      </c>
      <c r="G36" s="12" t="s">
        <v>32</v>
      </c>
    </row>
    <row r="37" spans="1:7" ht="18.75" customHeight="1" x14ac:dyDescent="0.3">
      <c r="A37" s="24">
        <v>27</v>
      </c>
      <c r="B37" s="17" t="s">
        <v>33</v>
      </c>
      <c r="C37" s="17" t="s">
        <v>56</v>
      </c>
      <c r="D37" s="4">
        <v>5</v>
      </c>
      <c r="E37" s="3">
        <v>23000</v>
      </c>
      <c r="F37" s="16">
        <f t="shared" si="0"/>
        <v>115000</v>
      </c>
      <c r="G37" s="12" t="s">
        <v>32</v>
      </c>
    </row>
    <row r="38" spans="1:7" ht="18.75" customHeight="1" x14ac:dyDescent="0.3">
      <c r="A38" s="24">
        <v>28</v>
      </c>
      <c r="B38" s="17" t="s">
        <v>34</v>
      </c>
      <c r="C38" s="17" t="s">
        <v>56</v>
      </c>
      <c r="D38" s="4">
        <v>5</v>
      </c>
      <c r="E38" s="3">
        <v>56000</v>
      </c>
      <c r="F38" s="16">
        <f t="shared" si="0"/>
        <v>280000</v>
      </c>
      <c r="G38" s="11"/>
    </row>
    <row r="39" spans="1:7" ht="18.75" customHeight="1" thickBot="1" x14ac:dyDescent="0.35">
      <c r="A39" s="31" t="s">
        <v>59</v>
      </c>
      <c r="B39" s="32"/>
      <c r="C39" s="33"/>
      <c r="D39" s="13">
        <f>SUM(D5:D38)</f>
        <v>910</v>
      </c>
      <c r="E39" s="40">
        <f>SUM(E5:E38)</f>
        <v>1693400</v>
      </c>
      <c r="F39" s="41">
        <f>SUM(F5:F38)</f>
        <v>42147500</v>
      </c>
      <c r="G39" s="14"/>
    </row>
  </sheetData>
  <mergeCells count="9">
    <mergeCell ref="A1:G3"/>
    <mergeCell ref="F6:F8"/>
    <mergeCell ref="G6:G8"/>
    <mergeCell ref="D6:D8"/>
    <mergeCell ref="A39:C39"/>
    <mergeCell ref="C6:C8"/>
    <mergeCell ref="A6:A8"/>
    <mergeCell ref="E6:E8"/>
    <mergeCell ref="B6:B8"/>
  </mergeCells>
  <phoneticPr fontId="1" type="noConversion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BreakPreview" zoomScale="60" zoomScaleNormal="100" workbookViewId="0">
      <selection activeCell="L22" sqref="L22"/>
    </sheetView>
  </sheetViews>
  <sheetFormatPr defaultRowHeight="16.5" x14ac:dyDescent="0.3"/>
  <cols>
    <col min="1" max="1" width="9" style="1"/>
    <col min="2" max="2" width="17.875" customWidth="1"/>
    <col min="3" max="3" width="26.75" customWidth="1"/>
    <col min="4" max="4" width="9.25" bestFit="1" customWidth="1"/>
    <col min="5" max="5" width="11.375" style="2" customWidth="1"/>
    <col min="6" max="6" width="12" style="1" customWidth="1"/>
    <col min="7" max="7" width="6.625" style="1" customWidth="1"/>
  </cols>
  <sheetData>
    <row r="1" spans="1:7" ht="25.5" customHeight="1" x14ac:dyDescent="0.3">
      <c r="A1" s="26" t="s">
        <v>117</v>
      </c>
      <c r="B1" s="26"/>
      <c r="C1" s="26"/>
      <c r="D1" s="26"/>
      <c r="E1" s="26"/>
      <c r="F1" s="26"/>
      <c r="G1" s="26"/>
    </row>
    <row r="2" spans="1:7" x14ac:dyDescent="0.3">
      <c r="A2" s="26"/>
      <c r="B2" s="26"/>
      <c r="C2" s="26"/>
      <c r="D2" s="26"/>
      <c r="E2" s="26"/>
      <c r="F2" s="26"/>
      <c r="G2" s="26"/>
    </row>
    <row r="3" spans="1:7" ht="17.25" thickBot="1" x14ac:dyDescent="0.35">
      <c r="A3" s="26"/>
      <c r="B3" s="26"/>
      <c r="C3" s="26"/>
      <c r="D3" s="26"/>
      <c r="E3" s="26"/>
      <c r="F3" s="26"/>
      <c r="G3" s="26"/>
    </row>
    <row r="4" spans="1:7" ht="18.75" customHeight="1" x14ac:dyDescent="0.3">
      <c r="A4" s="5" t="s">
        <v>1</v>
      </c>
      <c r="B4" s="6" t="s">
        <v>2</v>
      </c>
      <c r="C4" s="6" t="s">
        <v>38</v>
      </c>
      <c r="D4" s="6" t="s">
        <v>58</v>
      </c>
      <c r="E4" s="7" t="s">
        <v>3</v>
      </c>
      <c r="F4" s="8" t="s">
        <v>37</v>
      </c>
      <c r="G4" s="9" t="s">
        <v>4</v>
      </c>
    </row>
    <row r="5" spans="1:7" ht="18.75" customHeight="1" x14ac:dyDescent="0.3">
      <c r="A5" s="10">
        <v>1</v>
      </c>
      <c r="B5" s="18" t="s">
        <v>74</v>
      </c>
      <c r="C5" s="17" t="s">
        <v>99</v>
      </c>
      <c r="D5" s="4">
        <v>40</v>
      </c>
      <c r="E5" s="16">
        <v>80000</v>
      </c>
      <c r="F5" s="16">
        <f>D5*E5</f>
        <v>3200000</v>
      </c>
      <c r="G5" s="11"/>
    </row>
    <row r="6" spans="1:7" ht="18.75" customHeight="1" x14ac:dyDescent="0.3">
      <c r="A6" s="10">
        <v>2</v>
      </c>
      <c r="B6" s="18" t="s">
        <v>75</v>
      </c>
      <c r="C6" s="17" t="s">
        <v>113</v>
      </c>
      <c r="D6" s="4">
        <v>1</v>
      </c>
      <c r="E6" s="16">
        <v>35000</v>
      </c>
      <c r="F6" s="16">
        <f t="shared" ref="F6:F38" si="0">D6*E6</f>
        <v>35000</v>
      </c>
      <c r="G6" s="11"/>
    </row>
    <row r="7" spans="1:7" ht="18.75" customHeight="1" x14ac:dyDescent="0.3">
      <c r="A7" s="10">
        <v>3</v>
      </c>
      <c r="B7" s="18" t="s">
        <v>76</v>
      </c>
      <c r="C7" s="17" t="s">
        <v>100</v>
      </c>
      <c r="D7" s="4">
        <v>1</v>
      </c>
      <c r="E7" s="16">
        <v>11000</v>
      </c>
      <c r="F7" s="16">
        <f t="shared" si="0"/>
        <v>11000</v>
      </c>
      <c r="G7" s="11"/>
    </row>
    <row r="8" spans="1:7" ht="18.75" customHeight="1" x14ac:dyDescent="0.3">
      <c r="A8" s="10">
        <v>4</v>
      </c>
      <c r="B8" s="18" t="s">
        <v>77</v>
      </c>
      <c r="C8" s="17" t="s">
        <v>101</v>
      </c>
      <c r="D8" s="4">
        <v>1</v>
      </c>
      <c r="E8" s="16">
        <v>11000</v>
      </c>
      <c r="F8" s="16">
        <f t="shared" si="0"/>
        <v>11000</v>
      </c>
      <c r="G8" s="11"/>
    </row>
    <row r="9" spans="1:7" ht="18.75" customHeight="1" x14ac:dyDescent="0.3">
      <c r="A9" s="10">
        <v>5</v>
      </c>
      <c r="B9" s="18" t="s">
        <v>78</v>
      </c>
      <c r="C9" s="17" t="s">
        <v>101</v>
      </c>
      <c r="D9" s="4">
        <v>40</v>
      </c>
      <c r="E9" s="16">
        <v>6000</v>
      </c>
      <c r="F9" s="16">
        <f t="shared" si="0"/>
        <v>240000</v>
      </c>
      <c r="G9" s="11"/>
    </row>
    <row r="10" spans="1:7" ht="18.75" customHeight="1" x14ac:dyDescent="0.3">
      <c r="A10" s="10">
        <v>6</v>
      </c>
      <c r="B10" s="19" t="s">
        <v>71</v>
      </c>
      <c r="C10" s="20" t="s">
        <v>96</v>
      </c>
      <c r="D10" s="4">
        <v>10</v>
      </c>
      <c r="E10" s="16">
        <v>28000</v>
      </c>
      <c r="F10" s="16">
        <f t="shared" si="0"/>
        <v>280000</v>
      </c>
      <c r="G10" s="11"/>
    </row>
    <row r="11" spans="1:7" ht="18.75" customHeight="1" x14ac:dyDescent="0.3">
      <c r="A11" s="10">
        <v>7</v>
      </c>
      <c r="B11" s="18" t="s">
        <v>72</v>
      </c>
      <c r="C11" s="17" t="s">
        <v>97</v>
      </c>
      <c r="D11" s="4">
        <v>10</v>
      </c>
      <c r="E11" s="16">
        <v>25000</v>
      </c>
      <c r="F11" s="16">
        <f t="shared" si="0"/>
        <v>250000</v>
      </c>
      <c r="G11" s="11"/>
    </row>
    <row r="12" spans="1:7" ht="18.75" customHeight="1" x14ac:dyDescent="0.3">
      <c r="A12" s="10">
        <v>8</v>
      </c>
      <c r="B12" s="18" t="s">
        <v>60</v>
      </c>
      <c r="C12" s="21" t="s">
        <v>97</v>
      </c>
      <c r="D12" s="4">
        <v>1</v>
      </c>
      <c r="E12" s="16">
        <v>26000</v>
      </c>
      <c r="F12" s="16">
        <f t="shared" si="0"/>
        <v>26000</v>
      </c>
      <c r="G12" s="11"/>
    </row>
    <row r="13" spans="1:7" ht="18.75" customHeight="1" x14ac:dyDescent="0.3">
      <c r="A13" s="10">
        <v>9</v>
      </c>
      <c r="B13" s="18" t="s">
        <v>73</v>
      </c>
      <c r="C13" s="17" t="s">
        <v>98</v>
      </c>
      <c r="D13" s="4">
        <v>1</v>
      </c>
      <c r="E13" s="16">
        <v>70000</v>
      </c>
      <c r="F13" s="16">
        <f t="shared" si="0"/>
        <v>70000</v>
      </c>
      <c r="G13" s="11"/>
    </row>
    <row r="14" spans="1:7" ht="18.75" customHeight="1" x14ac:dyDescent="0.3">
      <c r="A14" s="10">
        <v>10</v>
      </c>
      <c r="B14" s="18" t="s">
        <v>61</v>
      </c>
      <c r="C14" s="17" t="s">
        <v>66</v>
      </c>
      <c r="D14" s="4">
        <v>10</v>
      </c>
      <c r="E14" s="16">
        <v>26000</v>
      </c>
      <c r="F14" s="16">
        <f t="shared" si="0"/>
        <v>260000</v>
      </c>
      <c r="G14" s="11"/>
    </row>
    <row r="15" spans="1:7" ht="18.75" customHeight="1" x14ac:dyDescent="0.3">
      <c r="A15" s="10">
        <v>11</v>
      </c>
      <c r="B15" s="18" t="s">
        <v>62</v>
      </c>
      <c r="C15" s="17" t="s">
        <v>95</v>
      </c>
      <c r="D15" s="4">
        <v>1</v>
      </c>
      <c r="E15" s="16">
        <v>35000</v>
      </c>
      <c r="F15" s="16">
        <f t="shared" si="0"/>
        <v>35000</v>
      </c>
      <c r="G15" s="11"/>
    </row>
    <row r="16" spans="1:7" ht="18.75" customHeight="1" x14ac:dyDescent="0.3">
      <c r="A16" s="10">
        <v>12</v>
      </c>
      <c r="B16" s="18" t="s">
        <v>79</v>
      </c>
      <c r="C16" s="17" t="s">
        <v>111</v>
      </c>
      <c r="D16" s="4">
        <v>1</v>
      </c>
      <c r="E16" s="16">
        <v>90000</v>
      </c>
      <c r="F16" s="16">
        <f t="shared" si="0"/>
        <v>90000</v>
      </c>
      <c r="G16" s="11"/>
    </row>
    <row r="17" spans="1:7" ht="18.75" customHeight="1" x14ac:dyDescent="0.3">
      <c r="A17" s="10">
        <v>13</v>
      </c>
      <c r="B17" s="18" t="s">
        <v>63</v>
      </c>
      <c r="C17" s="17" t="s">
        <v>111</v>
      </c>
      <c r="D17" s="4">
        <v>40</v>
      </c>
      <c r="E17" s="16">
        <v>60000</v>
      </c>
      <c r="F17" s="16">
        <f t="shared" si="0"/>
        <v>2400000</v>
      </c>
      <c r="G17" s="11"/>
    </row>
    <row r="18" spans="1:7" ht="18.75" customHeight="1" x14ac:dyDescent="0.3">
      <c r="A18" s="10">
        <v>14</v>
      </c>
      <c r="B18" s="18" t="s">
        <v>64</v>
      </c>
      <c r="C18" s="17" t="s">
        <v>112</v>
      </c>
      <c r="D18" s="4">
        <v>1</v>
      </c>
      <c r="E18" s="16">
        <v>60000</v>
      </c>
      <c r="F18" s="16">
        <f t="shared" si="0"/>
        <v>60000</v>
      </c>
      <c r="G18" s="11"/>
    </row>
    <row r="19" spans="1:7" ht="18.75" customHeight="1" x14ac:dyDescent="0.3">
      <c r="A19" s="10">
        <v>15</v>
      </c>
      <c r="B19" s="18" t="s">
        <v>65</v>
      </c>
      <c r="C19" s="17" t="s">
        <v>66</v>
      </c>
      <c r="D19" s="4">
        <v>1</v>
      </c>
      <c r="E19" s="16">
        <v>65000</v>
      </c>
      <c r="F19" s="16">
        <f t="shared" si="0"/>
        <v>65000</v>
      </c>
      <c r="G19" s="11"/>
    </row>
    <row r="20" spans="1:7" ht="18.75" customHeight="1" x14ac:dyDescent="0.3">
      <c r="A20" s="10">
        <v>16</v>
      </c>
      <c r="B20" s="18" t="s">
        <v>67</v>
      </c>
      <c r="C20" s="17" t="s">
        <v>114</v>
      </c>
      <c r="D20" s="4">
        <v>1</v>
      </c>
      <c r="E20" s="16">
        <v>65000</v>
      </c>
      <c r="F20" s="16">
        <f t="shared" si="0"/>
        <v>65000</v>
      </c>
      <c r="G20" s="11"/>
    </row>
    <row r="21" spans="1:7" ht="18.75" customHeight="1" x14ac:dyDescent="0.3">
      <c r="A21" s="10">
        <v>17</v>
      </c>
      <c r="B21" s="18" t="s">
        <v>68</v>
      </c>
      <c r="C21" s="17" t="s">
        <v>102</v>
      </c>
      <c r="D21" s="4">
        <v>1</v>
      </c>
      <c r="E21" s="16">
        <v>120000</v>
      </c>
      <c r="F21" s="16">
        <f t="shared" si="0"/>
        <v>120000</v>
      </c>
      <c r="G21" s="11"/>
    </row>
    <row r="22" spans="1:7" ht="18.75" customHeight="1" x14ac:dyDescent="0.3">
      <c r="A22" s="10">
        <v>18</v>
      </c>
      <c r="B22" s="18" t="s">
        <v>80</v>
      </c>
      <c r="C22" s="17" t="s">
        <v>102</v>
      </c>
      <c r="D22" s="4">
        <v>1</v>
      </c>
      <c r="E22" s="16">
        <v>120000</v>
      </c>
      <c r="F22" s="16">
        <f t="shared" si="0"/>
        <v>120000</v>
      </c>
      <c r="G22" s="11"/>
    </row>
    <row r="23" spans="1:7" ht="18.75" customHeight="1" x14ac:dyDescent="0.3">
      <c r="A23" s="10">
        <v>19</v>
      </c>
      <c r="B23" s="18" t="s">
        <v>69</v>
      </c>
      <c r="C23" s="17" t="s">
        <v>103</v>
      </c>
      <c r="D23" s="4">
        <v>20</v>
      </c>
      <c r="E23" s="16">
        <v>140000</v>
      </c>
      <c r="F23" s="16">
        <f t="shared" si="0"/>
        <v>2800000</v>
      </c>
      <c r="G23" s="11"/>
    </row>
    <row r="24" spans="1:7" ht="18.75" customHeight="1" x14ac:dyDescent="0.3">
      <c r="A24" s="10">
        <v>20</v>
      </c>
      <c r="B24" s="18" t="s">
        <v>70</v>
      </c>
      <c r="C24" s="17" t="s">
        <v>104</v>
      </c>
      <c r="D24" s="4">
        <v>1</v>
      </c>
      <c r="E24" s="16">
        <v>110000</v>
      </c>
      <c r="F24" s="16">
        <f t="shared" si="0"/>
        <v>110000</v>
      </c>
      <c r="G24" s="11"/>
    </row>
    <row r="25" spans="1:7" ht="18.75" customHeight="1" x14ac:dyDescent="0.3">
      <c r="A25" s="10">
        <v>21</v>
      </c>
      <c r="B25" s="18" t="s">
        <v>81</v>
      </c>
      <c r="C25" s="17" t="s">
        <v>115</v>
      </c>
      <c r="D25" s="4">
        <v>1</v>
      </c>
      <c r="E25" s="16">
        <v>130000</v>
      </c>
      <c r="F25" s="16">
        <f t="shared" si="0"/>
        <v>130000</v>
      </c>
      <c r="G25" s="11"/>
    </row>
    <row r="26" spans="1:7" ht="18.75" customHeight="1" x14ac:dyDescent="0.3">
      <c r="A26" s="10">
        <v>22</v>
      </c>
      <c r="B26" s="18" t="s">
        <v>82</v>
      </c>
      <c r="C26" s="17" t="s">
        <v>105</v>
      </c>
      <c r="D26" s="4">
        <v>1</v>
      </c>
      <c r="E26" s="16">
        <v>80000</v>
      </c>
      <c r="F26" s="16">
        <f t="shared" si="0"/>
        <v>80000</v>
      </c>
      <c r="G26" s="11"/>
    </row>
    <row r="27" spans="1:7" ht="18.75" customHeight="1" x14ac:dyDescent="0.3">
      <c r="A27" s="10">
        <v>23</v>
      </c>
      <c r="B27" s="18" t="s">
        <v>83</v>
      </c>
      <c r="C27" s="17" t="s">
        <v>105</v>
      </c>
      <c r="D27" s="4">
        <v>1</v>
      </c>
      <c r="E27" s="16">
        <v>50000</v>
      </c>
      <c r="F27" s="16">
        <f t="shared" si="0"/>
        <v>50000</v>
      </c>
      <c r="G27" s="11"/>
    </row>
    <row r="28" spans="1:7" ht="18.75" customHeight="1" x14ac:dyDescent="0.3">
      <c r="A28" s="10">
        <v>24</v>
      </c>
      <c r="B28" s="18" t="s">
        <v>84</v>
      </c>
      <c r="C28" s="17" t="s">
        <v>106</v>
      </c>
      <c r="D28" s="4">
        <v>1</v>
      </c>
      <c r="E28" s="16">
        <v>100000</v>
      </c>
      <c r="F28" s="16">
        <f t="shared" si="0"/>
        <v>100000</v>
      </c>
      <c r="G28" s="11"/>
    </row>
    <row r="29" spans="1:7" ht="18.75" customHeight="1" x14ac:dyDescent="0.3">
      <c r="A29" s="10">
        <v>25</v>
      </c>
      <c r="B29" s="18" t="s">
        <v>85</v>
      </c>
      <c r="C29" s="17" t="s">
        <v>106</v>
      </c>
      <c r="D29" s="4">
        <v>1</v>
      </c>
      <c r="E29" s="16">
        <v>80000</v>
      </c>
      <c r="F29" s="16">
        <f t="shared" si="0"/>
        <v>80000</v>
      </c>
      <c r="G29" s="11"/>
    </row>
    <row r="30" spans="1:7" ht="18.75" customHeight="1" x14ac:dyDescent="0.3">
      <c r="A30" s="10">
        <v>26</v>
      </c>
      <c r="B30" s="18" t="s">
        <v>86</v>
      </c>
      <c r="C30" s="17" t="s">
        <v>107</v>
      </c>
      <c r="D30" s="4">
        <v>1</v>
      </c>
      <c r="E30" s="16">
        <v>30000</v>
      </c>
      <c r="F30" s="16">
        <f t="shared" si="0"/>
        <v>30000</v>
      </c>
      <c r="G30" s="11"/>
    </row>
    <row r="31" spans="1:7" ht="18.75" customHeight="1" x14ac:dyDescent="0.3">
      <c r="A31" s="10">
        <v>27</v>
      </c>
      <c r="B31" s="18" t="s">
        <v>87</v>
      </c>
      <c r="C31" s="17" t="s">
        <v>107</v>
      </c>
      <c r="D31" s="4">
        <v>1</v>
      </c>
      <c r="E31" s="16">
        <v>50000</v>
      </c>
      <c r="F31" s="16">
        <f t="shared" si="0"/>
        <v>50000</v>
      </c>
      <c r="G31" s="11"/>
    </row>
    <row r="32" spans="1:7" ht="18.75" customHeight="1" x14ac:dyDescent="0.3">
      <c r="A32" s="10">
        <v>28</v>
      </c>
      <c r="B32" s="18" t="s">
        <v>88</v>
      </c>
      <c r="C32" s="17" t="s">
        <v>108</v>
      </c>
      <c r="D32" s="4">
        <v>1</v>
      </c>
      <c r="E32" s="16">
        <v>40000</v>
      </c>
      <c r="F32" s="16">
        <f t="shared" si="0"/>
        <v>40000</v>
      </c>
      <c r="G32" s="11"/>
    </row>
    <row r="33" spans="1:7" ht="18.75" customHeight="1" x14ac:dyDescent="0.3">
      <c r="A33" s="10">
        <v>29</v>
      </c>
      <c r="B33" s="18" t="s">
        <v>89</v>
      </c>
      <c r="C33" s="17" t="s">
        <v>107</v>
      </c>
      <c r="D33" s="4">
        <v>1</v>
      </c>
      <c r="E33" s="16">
        <v>50000</v>
      </c>
      <c r="F33" s="16">
        <f t="shared" si="0"/>
        <v>50000</v>
      </c>
      <c r="G33" s="11"/>
    </row>
    <row r="34" spans="1:7" ht="18.75" customHeight="1" x14ac:dyDescent="0.3">
      <c r="A34" s="10">
        <v>30</v>
      </c>
      <c r="B34" s="18" t="s">
        <v>90</v>
      </c>
      <c r="C34" s="17" t="s">
        <v>106</v>
      </c>
      <c r="D34" s="4">
        <v>1</v>
      </c>
      <c r="E34" s="16">
        <v>50000</v>
      </c>
      <c r="F34" s="16">
        <f t="shared" si="0"/>
        <v>50000</v>
      </c>
      <c r="G34" s="11"/>
    </row>
    <row r="35" spans="1:7" ht="18.75" customHeight="1" x14ac:dyDescent="0.3">
      <c r="A35" s="10">
        <v>31</v>
      </c>
      <c r="B35" s="18" t="s">
        <v>91</v>
      </c>
      <c r="C35" s="17" t="s">
        <v>106</v>
      </c>
      <c r="D35" s="4">
        <v>1</v>
      </c>
      <c r="E35" s="16">
        <v>80000</v>
      </c>
      <c r="F35" s="16">
        <f t="shared" si="0"/>
        <v>80000</v>
      </c>
      <c r="G35" s="11"/>
    </row>
    <row r="36" spans="1:7" ht="18.75" customHeight="1" x14ac:dyDescent="0.3">
      <c r="A36" s="10">
        <v>32</v>
      </c>
      <c r="B36" s="18" t="s">
        <v>92</v>
      </c>
      <c r="C36" s="17" t="s">
        <v>109</v>
      </c>
      <c r="D36" s="4">
        <v>1</v>
      </c>
      <c r="E36" s="16">
        <v>90000</v>
      </c>
      <c r="F36" s="16">
        <f t="shared" si="0"/>
        <v>90000</v>
      </c>
      <c r="G36" s="11"/>
    </row>
    <row r="37" spans="1:7" ht="18.75" customHeight="1" x14ac:dyDescent="0.3">
      <c r="A37" s="10">
        <v>33</v>
      </c>
      <c r="B37" s="18" t="s">
        <v>93</v>
      </c>
      <c r="C37" s="17" t="s">
        <v>109</v>
      </c>
      <c r="D37" s="4">
        <v>1</v>
      </c>
      <c r="E37" s="16">
        <v>110000</v>
      </c>
      <c r="F37" s="16">
        <f t="shared" si="0"/>
        <v>110000</v>
      </c>
      <c r="G37" s="11"/>
    </row>
    <row r="38" spans="1:7" ht="18.75" customHeight="1" x14ac:dyDescent="0.3">
      <c r="A38" s="10">
        <v>34</v>
      </c>
      <c r="B38" s="18" t="s">
        <v>94</v>
      </c>
      <c r="C38" s="17" t="s">
        <v>110</v>
      </c>
      <c r="D38" s="4">
        <v>1</v>
      </c>
      <c r="E38" s="16">
        <v>4000</v>
      </c>
      <c r="F38" s="16">
        <f t="shared" si="0"/>
        <v>4000</v>
      </c>
      <c r="G38" s="11"/>
    </row>
    <row r="39" spans="1:7" ht="18.75" customHeight="1" thickBot="1" x14ac:dyDescent="0.35">
      <c r="A39" s="31" t="s">
        <v>59</v>
      </c>
      <c r="B39" s="32"/>
      <c r="C39" s="33"/>
      <c r="D39" s="13">
        <f>SUM(D5:D38)</f>
        <v>197</v>
      </c>
      <c r="E39" s="15">
        <f>SUM(E5:E38)</f>
        <v>2127000</v>
      </c>
      <c r="F39" s="41">
        <f>SUM(F5:F38)</f>
        <v>11192000</v>
      </c>
      <c r="G39" s="14"/>
    </row>
  </sheetData>
  <mergeCells count="2">
    <mergeCell ref="A39:C39"/>
    <mergeCell ref="A1:G3"/>
  </mergeCells>
  <phoneticPr fontId="1" type="noConversion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1그룹</vt:lpstr>
      <vt:lpstr>2그룹</vt:lpstr>
      <vt:lpstr>'1그룹'!Print_Area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2018-10-21T11:09:25Z</cp:lastPrinted>
  <dcterms:created xsi:type="dcterms:W3CDTF">2018-07-29T02:37:24Z</dcterms:created>
  <dcterms:modified xsi:type="dcterms:W3CDTF">2018-11-05T01:41:10Z</dcterms:modified>
</cp:coreProperties>
</file>