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양광준\420 물자구매(계약)\420-1 구매계약대장(입찰 및 수의계약)\2016년 입찰\17년 입찰\의료소모품\입찰 공고용\입찰 재공고\입찰재공고2차\"/>
    </mc:Choice>
  </mc:AlternateContent>
  <bookViews>
    <workbookView xWindow="0" yWindow="0" windowWidth="19200" windowHeight="12135"/>
  </bookViews>
  <sheets>
    <sheet name="의료소모품 3그룹" sheetId="5" r:id="rId1"/>
  </sheets>
  <definedNames>
    <definedName name="_xlnm._FilterDatabase" localSheetId="0" hidden="1">'의료소모품 3그룹'!$A$4:$J$77</definedName>
    <definedName name="_xlnm.Print_Area" localSheetId="0">'의료소모품 3그룹'!$A$1:$J$77</definedName>
    <definedName name="_xlnm.Print_Titles" localSheetId="0">'의료소모품 3그룹'!$3:$4</definedName>
  </definedNames>
  <calcPr calcId="152511"/>
</workbook>
</file>

<file path=xl/calcChain.xml><?xml version="1.0" encoding="utf-8"?>
<calcChain xmlns="http://schemas.openxmlformats.org/spreadsheetml/2006/main">
  <c r="H33" i="5" l="1"/>
  <c r="H76" i="5" l="1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77" i="5" l="1"/>
</calcChain>
</file>

<file path=xl/sharedStrings.xml><?xml version="1.0" encoding="utf-8"?>
<sst xmlns="http://schemas.openxmlformats.org/spreadsheetml/2006/main" count="515" uniqueCount="209">
  <si>
    <t>KR-2</t>
    <phoneticPr fontId="2" type="noConversion"/>
  </si>
  <si>
    <t>단위</t>
  </si>
  <si>
    <t>제조회사</t>
  </si>
  <si>
    <t>2</t>
  </si>
  <si>
    <t>3</t>
  </si>
  <si>
    <t>4</t>
  </si>
  <si>
    <t>5</t>
  </si>
  <si>
    <t>6</t>
  </si>
  <si>
    <t>비보험</t>
  </si>
  <si>
    <t>전규격</t>
  </si>
  <si>
    <t>7</t>
  </si>
  <si>
    <t>본원규격</t>
  </si>
  <si>
    <t>8</t>
  </si>
  <si>
    <t>EA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</si>
  <si>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</si>
  <si>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</si>
  <si>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</si>
  <si>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</si>
  <si>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</si>
  <si>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</si>
  <si>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</si>
  <si>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</si>
  <si>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</si>
  <si>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</si>
  <si>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</si>
  <si>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</si>
  <si>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</si>
  <si>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</si>
  <si>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</si>
  <si>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</si>
  <si>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</si>
  <si>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</si>
  <si>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</si>
  <si>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</si>
  <si>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</si>
  <si>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</si>
  <si>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</si>
  <si>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</si>
  <si>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</si>
  <si>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</si>
  <si>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</si>
  <si>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</si>
  <si>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</si>
  <si>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</si>
  <si>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</si>
  <si>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</si>
  <si>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</si>
  <si>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</si>
  <si>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</si>
  <si>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</si>
  <si>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</si>
  <si>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</si>
  <si>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</si>
  <si>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</si>
  <si>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</si>
  <si>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</si>
  <si>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</si>
  <si>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</si>
  <si>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</si>
  <si>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</si>
  <si>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</si>
  <si>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</si>
  <si>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</si>
  <si>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</si>
  <si>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</si>
  <si>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</si>
  <si>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</si>
  <si>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</si>
  <si>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</si>
  <si>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</si>
  <si>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</si>
  <si>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</si>
  <si>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</si>
  <si>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</si>
  <si>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</si>
  <si>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</si>
  <si>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</si>
  <si>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</si>
  <si>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홍성</t>
  </si>
  <si>
    <t>금액</t>
  </si>
  <si>
    <t>수액세트(무침)</t>
  </si>
  <si>
    <t>로무</t>
  </si>
  <si>
    <t>box(500입)</t>
  </si>
  <si>
    <t>수액세트(Y자형)</t>
  </si>
  <si>
    <t>Y자형</t>
  </si>
  <si>
    <t>Pig tail tubing</t>
  </si>
  <si>
    <t>HMS</t>
  </si>
  <si>
    <t xml:space="preserve">Syringe  disposable   1CC </t>
  </si>
  <si>
    <t xml:space="preserve">Syringe  disposable   3CC </t>
  </si>
  <si>
    <t xml:space="preserve">Syringe  disposable   5CC </t>
  </si>
  <si>
    <t xml:space="preserve">Syringe  disposable   20CC </t>
  </si>
  <si>
    <t xml:space="preserve">Syringe  disposable   30CC </t>
  </si>
  <si>
    <t xml:space="preserve">Syringe  disposable   50CC </t>
  </si>
  <si>
    <t>Syringe  enema</t>
  </si>
  <si>
    <t>탈지면160g</t>
  </si>
  <si>
    <t>정량수액셋트</t>
  </si>
  <si>
    <t>100ml</t>
  </si>
  <si>
    <t xml:space="preserve">Arm sling  </t>
  </si>
  <si>
    <t>Disposable needle</t>
  </si>
  <si>
    <t>box(100입)</t>
  </si>
  <si>
    <t>BD</t>
  </si>
  <si>
    <t>Extension Tube (수액세트연결관)</t>
  </si>
  <si>
    <t>3-Way Extension Line</t>
  </si>
  <si>
    <t>25cm</t>
  </si>
  <si>
    <t>Glove  (멸균,병동용)</t>
  </si>
  <si>
    <t>box(50조)</t>
  </si>
  <si>
    <t>Glove  (멸균,수술용)</t>
  </si>
  <si>
    <t>Poly glove</t>
  </si>
  <si>
    <t>M(KR-2,엠보싱)</t>
  </si>
  <si>
    <t>box(100조)</t>
  </si>
  <si>
    <t>Three- Way(disposable)</t>
  </si>
  <si>
    <t>피고셉</t>
  </si>
  <si>
    <t>수액세트 (REGULATOR) (400s/box)</t>
  </si>
  <si>
    <t>C2100</t>
  </si>
  <si>
    <t>JMS(K)</t>
  </si>
  <si>
    <t>100s/box</t>
  </si>
  <si>
    <t>(단위:원)</t>
    <phoneticPr fontId="3" type="noConversion"/>
  </si>
  <si>
    <t>연번</t>
    <phoneticPr fontId="5" type="noConversion"/>
  </si>
  <si>
    <t>품   명</t>
    <phoneticPr fontId="3" type="noConversion"/>
  </si>
  <si>
    <t>보험코드</t>
    <phoneticPr fontId="3" type="noConversion"/>
  </si>
  <si>
    <t>규격</t>
    <phoneticPr fontId="5" type="noConversion"/>
  </si>
  <si>
    <t>예정
수량</t>
    <phoneticPr fontId="3" type="noConversion"/>
  </si>
  <si>
    <t>단가</t>
    <phoneticPr fontId="3" type="noConversion"/>
  </si>
  <si>
    <t>비고</t>
    <phoneticPr fontId="3" type="noConversion"/>
  </si>
  <si>
    <t>1</t>
    <phoneticPr fontId="3" type="noConversion"/>
  </si>
  <si>
    <t>서산</t>
    <phoneticPr fontId="3" type="noConversion"/>
  </si>
  <si>
    <t>EA</t>
    <phoneticPr fontId="3" type="noConversion"/>
  </si>
  <si>
    <t>비보험</t>
    <phoneticPr fontId="3" type="noConversion"/>
  </si>
  <si>
    <t>ea</t>
    <phoneticPr fontId="5" type="noConversion"/>
  </si>
  <si>
    <t>전규격</t>
    <phoneticPr fontId="3" type="noConversion"/>
  </si>
  <si>
    <t>홍성</t>
    <phoneticPr fontId="3" type="noConversion"/>
  </si>
  <si>
    <t>합계</t>
    <phoneticPr fontId="3" type="noConversion"/>
  </si>
  <si>
    <t>50ea/box</t>
    <phoneticPr fontId="3" type="noConversion"/>
  </si>
  <si>
    <t>세운</t>
    <phoneticPr fontId="3" type="noConversion"/>
  </si>
  <si>
    <t>HMS</t>
    <phoneticPr fontId="3" type="noConversion"/>
  </si>
  <si>
    <t>box(500입)</t>
    <phoneticPr fontId="3" type="noConversion"/>
  </si>
  <si>
    <t>Disposable  (100cm)</t>
    <phoneticPr fontId="3" type="noConversion"/>
  </si>
  <si>
    <t>1cc (26G)</t>
    <phoneticPr fontId="3" type="noConversion"/>
  </si>
  <si>
    <t>100ea/box</t>
    <phoneticPr fontId="3" type="noConversion"/>
  </si>
  <si>
    <t>BD</t>
    <phoneticPr fontId="3" type="noConversion"/>
  </si>
  <si>
    <t>3cc(23G)</t>
    <phoneticPr fontId="3" type="noConversion"/>
  </si>
  <si>
    <t>Syringe  disposable   3CC</t>
    <phoneticPr fontId="3" type="noConversion"/>
  </si>
  <si>
    <t>성심</t>
    <phoneticPr fontId="3" type="noConversion"/>
  </si>
  <si>
    <t>5cc(21G,23G)</t>
    <phoneticPr fontId="3" type="noConversion"/>
  </si>
  <si>
    <t>Syringe  disposable   5CC</t>
    <phoneticPr fontId="3" type="noConversion"/>
  </si>
  <si>
    <t>5cc(21,23G)</t>
    <phoneticPr fontId="3" type="noConversion"/>
  </si>
  <si>
    <t xml:space="preserve">Syringe  disposable   10CC </t>
    <phoneticPr fontId="5" type="noConversion"/>
  </si>
  <si>
    <t>10cc(21G)</t>
    <phoneticPr fontId="3" type="noConversion"/>
  </si>
  <si>
    <t>20cc</t>
    <phoneticPr fontId="3" type="noConversion"/>
  </si>
  <si>
    <t>30cc</t>
    <phoneticPr fontId="3" type="noConversion"/>
  </si>
  <si>
    <t>50cc(18G)</t>
    <phoneticPr fontId="3" type="noConversion"/>
  </si>
  <si>
    <t>25ea/box</t>
    <phoneticPr fontId="3" type="noConversion"/>
  </si>
  <si>
    <t>60cc</t>
    <phoneticPr fontId="3" type="noConversion"/>
  </si>
  <si>
    <t>알콜솜</t>
    <phoneticPr fontId="5" type="noConversion"/>
  </si>
  <si>
    <t>200매</t>
    <phoneticPr fontId="5" type="noConversion"/>
  </si>
  <si>
    <t>해성약품,성광,BD</t>
    <phoneticPr fontId="5" type="noConversion"/>
  </si>
  <si>
    <t>400매</t>
    <phoneticPr fontId="5" type="noConversion"/>
  </si>
  <si>
    <t>피고셉</t>
    <phoneticPr fontId="3" type="noConversion"/>
  </si>
  <si>
    <t>동인당,혜성약품</t>
    <phoneticPr fontId="3" type="noConversion"/>
  </si>
  <si>
    <t>세운.BD</t>
    <phoneticPr fontId="3" type="noConversion"/>
  </si>
  <si>
    <t>칼라석고신발</t>
    <phoneticPr fontId="3" type="noConversion"/>
  </si>
  <si>
    <t>본원규격</t>
    <phoneticPr fontId="3" type="noConversion"/>
  </si>
  <si>
    <t>box(100입)</t>
    <phoneticPr fontId="3" type="noConversion"/>
  </si>
  <si>
    <t>태창</t>
    <phoneticPr fontId="3" type="noConversion"/>
  </si>
  <si>
    <t>100ea/봉</t>
    <phoneticPr fontId="3" type="noConversion"/>
  </si>
  <si>
    <t>300mm</t>
    <phoneticPr fontId="3" type="noConversion"/>
  </si>
  <si>
    <t>HMS,BD,세운</t>
    <phoneticPr fontId="3" type="noConversion"/>
  </si>
  <si>
    <t>Mininum vole Extension Tubing</t>
    <phoneticPr fontId="3" type="noConversion"/>
  </si>
  <si>
    <t>140cm</t>
    <phoneticPr fontId="3" type="noConversion"/>
  </si>
  <si>
    <t>세운.성원</t>
    <phoneticPr fontId="3" type="noConversion"/>
  </si>
  <si>
    <t>도우</t>
    <phoneticPr fontId="3" type="noConversion"/>
  </si>
  <si>
    <t>소독글러브(검사용)</t>
    <phoneticPr fontId="3" type="noConversion"/>
  </si>
  <si>
    <t>고려양행.한진</t>
    <phoneticPr fontId="3" type="noConversion"/>
  </si>
  <si>
    <t>문정</t>
    <phoneticPr fontId="3" type="noConversion"/>
  </si>
  <si>
    <t>석고신발</t>
    <phoneticPr fontId="3" type="noConversion"/>
  </si>
  <si>
    <t>인슐린니들 31G</t>
    <phoneticPr fontId="3" type="noConversion"/>
  </si>
  <si>
    <t>31G</t>
    <phoneticPr fontId="3" type="noConversion"/>
  </si>
  <si>
    <t>Chemoport needle
port access infusion set</t>
    <phoneticPr fontId="3" type="noConversion"/>
  </si>
  <si>
    <t>kAWASUMI</t>
    <phoneticPr fontId="3" type="noConversion"/>
  </si>
  <si>
    <t>900mm이상</t>
    <phoneticPr fontId="3" type="noConversion"/>
  </si>
  <si>
    <t>비소독글러브</t>
    <phoneticPr fontId="3" type="noConversion"/>
  </si>
  <si>
    <t>box(100조)</t>
    <phoneticPr fontId="3" type="noConversion"/>
  </si>
  <si>
    <t>A-pore</t>
    <phoneticPr fontId="3" type="noConversion"/>
  </si>
  <si>
    <t>1"(살색)</t>
    <phoneticPr fontId="3" type="noConversion"/>
  </si>
  <si>
    <t>box(12입)</t>
    <phoneticPr fontId="3" type="noConversion"/>
  </si>
  <si>
    <t>RAON</t>
    <phoneticPr fontId="3" type="noConversion"/>
  </si>
  <si>
    <t>w-pore</t>
    <phoneticPr fontId="3" type="noConversion"/>
  </si>
  <si>
    <t>1"*10yd</t>
    <phoneticPr fontId="3" type="noConversion"/>
  </si>
  <si>
    <t>3"*10yd</t>
    <phoneticPr fontId="3" type="noConversion"/>
  </si>
  <si>
    <t>box(4입)</t>
    <phoneticPr fontId="3" type="noConversion"/>
  </si>
  <si>
    <t>M1002021</t>
    <phoneticPr fontId="3" type="noConversion"/>
  </si>
  <si>
    <t>HMS.BD,세운</t>
    <phoneticPr fontId="3" type="noConversion"/>
  </si>
  <si>
    <t>HMS</t>
    <phoneticPr fontId="2" type="noConversion"/>
  </si>
  <si>
    <t>태창.성심</t>
    <phoneticPr fontId="3" type="noConversion"/>
  </si>
  <si>
    <t>HMS,세운</t>
    <phoneticPr fontId="2" type="noConversion"/>
  </si>
  <si>
    <t>Disposable needle (성심)</t>
  </si>
  <si>
    <t>25G 38mm</t>
  </si>
  <si>
    <t>1450mm</t>
    <phoneticPr fontId="3" type="noConversion"/>
  </si>
  <si>
    <t>box(100조)</t>
    <phoneticPr fontId="2" type="noConversion"/>
  </si>
  <si>
    <t>Poly glove(멸균)</t>
    <phoneticPr fontId="2" type="noConversion"/>
  </si>
  <si>
    <t>해성약품,성광,BD</t>
    <phoneticPr fontId="5" type="noConversion"/>
  </si>
  <si>
    <t>성심,태창</t>
    <phoneticPr fontId="2" type="noConversion"/>
  </si>
  <si>
    <t>Spinal anesthesia needle</t>
    <phoneticPr fontId="2" type="noConversion"/>
  </si>
  <si>
    <t xml:space="preserve">25G </t>
    <phoneticPr fontId="2" type="noConversion"/>
  </si>
  <si>
    <t>25s/box</t>
    <phoneticPr fontId="2" type="noConversion"/>
  </si>
  <si>
    <t>비브라운</t>
    <phoneticPr fontId="2" type="noConversion"/>
  </si>
  <si>
    <t>■ 3그룹 : 수액세트외 71건</t>
    <phoneticPr fontId="3" type="noConversion"/>
  </si>
  <si>
    <t>2017년  서산의료원 홍성의료원  의료소모품 공동구매 입찰품목 내역서</t>
    <phoneticPr fontId="3" type="noConversion"/>
  </si>
  <si>
    <t>1450mm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</si>
</sst>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;\-#,##0;_-* &quot;-&quot;_-;_-@_-"/>
  </numFmts>
  <fonts count="13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b/>
      <sz val="16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 applyFill="1">
      <alignment vertical="center"/>
    </xf>
    <xf numFmtId="41" fontId="7" fillId="0" borderId="0" xfId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1" xfId="4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176" fontId="9" fillId="0" borderId="1" xfId="4" applyNumberFormat="1" applyFont="1" applyFill="1" applyBorder="1" applyAlignment="1">
      <alignment horizontal="center" vertical="center" shrinkToFit="1"/>
    </xf>
    <xf numFmtId="176" fontId="9" fillId="0" borderId="1" xfId="4" applyNumberFormat="1" applyFont="1" applyFill="1" applyBorder="1" applyAlignment="1">
      <alignment horizontal="center" vertical="center" wrapText="1" shrinkToFit="1"/>
    </xf>
    <xf numFmtId="41" fontId="9" fillId="0" borderId="1" xfId="1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" xfId="0" quotePrefix="1" applyFont="1" applyFill="1" applyBorder="1" applyAlignment="1">
      <alignment horizontal="center" vertical="center" shrinkToFit="1"/>
    </xf>
    <xf numFmtId="176" fontId="10" fillId="0" borderId="1" xfId="4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41" fontId="9" fillId="0" borderId="1" xfId="1" applyFont="1" applyFill="1" applyBorder="1" applyAlignment="1">
      <alignment horizontal="center" vertical="center"/>
    </xf>
    <xf numFmtId="41" fontId="6" fillId="0" borderId="0" xfId="0" applyNumberFormat="1" applyFont="1" applyFill="1">
      <alignment vertical="center"/>
    </xf>
    <xf numFmtId="0" fontId="9" fillId="2" borderId="1" xfId="4" applyFont="1" applyFill="1" applyBorder="1" applyAlignment="1">
      <alignment horizontal="center" vertical="center" shrinkToFit="1"/>
    </xf>
    <xf numFmtId="41" fontId="9" fillId="2" borderId="1" xfId="1" applyFont="1" applyFill="1" applyBorder="1" applyAlignment="1">
      <alignment horizontal="center" vertical="center" shrinkToFit="1"/>
    </xf>
    <xf numFmtId="41" fontId="6" fillId="2" borderId="0" xfId="0" applyNumberFormat="1" applyFont="1" applyFill="1">
      <alignment vertical="center"/>
    </xf>
    <xf numFmtId="177" fontId="9" fillId="2" borderId="1" xfId="1" applyNumberFormat="1" applyFont="1" applyFill="1" applyBorder="1" applyAlignment="1">
      <alignment horizontal="center" vertical="center" shrinkToFit="1"/>
    </xf>
    <xf numFmtId="0" fontId="6" fillId="2" borderId="0" xfId="0" applyFont="1" applyFill="1">
      <alignment vertical="center"/>
    </xf>
    <xf numFmtId="176" fontId="9" fillId="2" borderId="1" xfId="4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3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6" fontId="9" fillId="0" borderId="1" xfId="3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176" fontId="9" fillId="2" borderId="1" xfId="3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41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5">
    <cellStyle name="쉼표 [0]" xfId="1" builtinId="6"/>
    <cellStyle name="쉼표 [0] 2" xfId="2"/>
    <cellStyle name="표준" xfId="0" builtinId="0"/>
    <cellStyle name="표준_Sheet3" xfId="3"/>
    <cellStyle name="표준_Sheet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view="pageBreakPreview" zoomScale="60" zoomScaleNormal="90" workbookViewId="0">
      <selection activeCell="E47" sqref="E47"/>
    </sheetView>
  </sheetViews>
  <sheetFormatPr defaultRowHeight="16.5"/>
  <cols>
    <col min="1" max="1" width="4.75" style="14" customWidth="1"/>
    <col min="2" max="2" width="28.25" style="5" customWidth="1"/>
    <col min="3" max="3" width="12.75" style="5" bestFit="1" customWidth="1"/>
    <col min="4" max="4" width="15.75" style="5" customWidth="1"/>
    <col min="5" max="5" width="16.5" style="5" customWidth="1"/>
    <col min="6" max="6" width="7.5" style="5" customWidth="1"/>
    <col min="7" max="7" width="9.875" style="5" customWidth="1"/>
    <col min="8" max="8" width="9.375" style="5" bestFit="1" customWidth="1"/>
    <col min="9" max="9" width="15.625" style="5" bestFit="1" customWidth="1"/>
    <col min="10" max="10" width="10.125" style="6" customWidth="1"/>
    <col min="11" max="11" width="10.5" style="1" bestFit="1" customWidth="1"/>
    <col min="12" max="16384" width="9" style="1"/>
  </cols>
  <sheetData>
    <row r="1" spans="1:12" ht="33" customHeight="1">
      <c r="A1" s="2" t="s">
        <v>207</v>
      </c>
      <c r="B1" s="3"/>
      <c r="C1" s="3"/>
      <c r="D1" s="3"/>
      <c r="E1" s="3"/>
      <c r="F1" s="3"/>
      <c r="G1" s="3"/>
      <c r="H1" s="3"/>
      <c r="I1" s="3"/>
      <c r="J1" s="4"/>
    </row>
    <row r="2" spans="1:12">
      <c r="K2" s="19"/>
    </row>
    <row r="3" spans="1:12">
      <c r="A3" s="5" t="s">
        <v>206</v>
      </c>
      <c r="B3" s="4"/>
      <c r="C3" s="4"/>
      <c r="D3" s="4"/>
      <c r="E3" s="4"/>
      <c r="F3" s="6"/>
      <c r="G3" s="6"/>
      <c r="H3" s="6"/>
      <c r="I3" s="7"/>
      <c r="J3" s="7" t="s">
        <v>116</v>
      </c>
      <c r="K3" s="19"/>
    </row>
    <row r="4" spans="1:12" ht="24">
      <c r="A4" s="10" t="s">
        <v>117</v>
      </c>
      <c r="B4" s="8" t="s">
        <v>118</v>
      </c>
      <c r="C4" s="8" t="s">
        <v>119</v>
      </c>
      <c r="D4" s="8" t="s">
        <v>120</v>
      </c>
      <c r="E4" s="8" t="s">
        <v>1</v>
      </c>
      <c r="F4" s="11" t="s">
        <v>121</v>
      </c>
      <c r="G4" s="10" t="s">
        <v>122</v>
      </c>
      <c r="H4" s="10" t="s">
        <v>79</v>
      </c>
      <c r="I4" s="10" t="s">
        <v>2</v>
      </c>
      <c r="J4" s="12" t="s">
        <v>123</v>
      </c>
      <c r="K4" s="19"/>
    </row>
    <row r="5" spans="1:12">
      <c r="A5" s="15" t="s">
        <v>124</v>
      </c>
      <c r="B5" s="8" t="s">
        <v>80</v>
      </c>
      <c r="C5" s="8" t="s">
        <v>127</v>
      </c>
      <c r="D5" s="8" t="s">
        <v>81</v>
      </c>
      <c r="E5" s="8" t="s">
        <v>82</v>
      </c>
      <c r="F5" s="12">
        <v>100</v>
      </c>
      <c r="G5" s="12"/>
      <c r="H5" s="12">
        <f t="shared" ref="H5:H68" si="0">F5*G5</f>
        <v>0</v>
      </c>
      <c r="I5" s="10" t="s">
        <v>134</v>
      </c>
      <c r="J5" s="13" t="s">
        <v>125</v>
      </c>
      <c r="K5" s="19"/>
    </row>
    <row r="6" spans="1:12">
      <c r="A6" s="15" t="s">
        <v>3</v>
      </c>
      <c r="B6" s="8" t="s">
        <v>80</v>
      </c>
      <c r="C6" s="8" t="s">
        <v>127</v>
      </c>
      <c r="D6" s="20" t="s">
        <v>133</v>
      </c>
      <c r="E6" s="20" t="s">
        <v>135</v>
      </c>
      <c r="F6" s="21">
        <v>20</v>
      </c>
      <c r="G6" s="21"/>
      <c r="H6" s="21">
        <f t="shared" si="0"/>
        <v>0</v>
      </c>
      <c r="I6" s="25" t="s">
        <v>133</v>
      </c>
      <c r="J6" s="23" t="s">
        <v>125</v>
      </c>
      <c r="K6" s="22"/>
      <c r="L6" s="24"/>
    </row>
    <row r="7" spans="1:12">
      <c r="A7" s="15" t="s">
        <v>4</v>
      </c>
      <c r="B7" s="8" t="s">
        <v>83</v>
      </c>
      <c r="C7" s="8" t="s">
        <v>127</v>
      </c>
      <c r="D7" s="20" t="s">
        <v>84</v>
      </c>
      <c r="E7" s="20" t="s">
        <v>135</v>
      </c>
      <c r="F7" s="21">
        <v>50</v>
      </c>
      <c r="G7" s="21"/>
      <c r="H7" s="21">
        <f t="shared" si="0"/>
        <v>0</v>
      </c>
      <c r="I7" s="25" t="s">
        <v>133</v>
      </c>
      <c r="J7" s="23" t="s">
        <v>125</v>
      </c>
      <c r="K7" s="22"/>
      <c r="L7" s="24"/>
    </row>
    <row r="8" spans="1:12">
      <c r="A8" s="15" t="s">
        <v>5</v>
      </c>
      <c r="B8" s="8" t="s">
        <v>85</v>
      </c>
      <c r="C8" s="8" t="s">
        <v>127</v>
      </c>
      <c r="D8" s="20" t="s">
        <v>136</v>
      </c>
      <c r="E8" s="20" t="s">
        <v>13</v>
      </c>
      <c r="F8" s="21">
        <v>2500</v>
      </c>
      <c r="G8" s="21"/>
      <c r="H8" s="21">
        <f t="shared" si="0"/>
        <v>0</v>
      </c>
      <c r="I8" s="25" t="s">
        <v>194</v>
      </c>
      <c r="J8" s="23" t="s">
        <v>125</v>
      </c>
      <c r="K8" s="22"/>
      <c r="L8" s="24"/>
    </row>
    <row r="9" spans="1:12">
      <c r="A9" s="15" t="s">
        <v>6</v>
      </c>
      <c r="B9" s="8" t="s">
        <v>87</v>
      </c>
      <c r="C9" s="8" t="s">
        <v>127</v>
      </c>
      <c r="D9" s="20" t="s">
        <v>137</v>
      </c>
      <c r="E9" s="25" t="s">
        <v>138</v>
      </c>
      <c r="F9" s="21">
        <v>100</v>
      </c>
      <c r="G9" s="21"/>
      <c r="H9" s="21">
        <f t="shared" si="0"/>
        <v>0</v>
      </c>
      <c r="I9" s="25" t="s">
        <v>139</v>
      </c>
      <c r="J9" s="23" t="s">
        <v>125</v>
      </c>
      <c r="K9" s="22"/>
      <c r="L9" s="24"/>
    </row>
    <row r="10" spans="1:12">
      <c r="A10" s="15" t="s">
        <v>7</v>
      </c>
      <c r="B10" s="8" t="s">
        <v>88</v>
      </c>
      <c r="C10" s="8" t="s">
        <v>127</v>
      </c>
      <c r="D10" s="20" t="s">
        <v>140</v>
      </c>
      <c r="E10" s="25" t="s">
        <v>138</v>
      </c>
      <c r="F10" s="21">
        <v>400</v>
      </c>
      <c r="G10" s="21"/>
      <c r="H10" s="21">
        <f t="shared" si="0"/>
        <v>0</v>
      </c>
      <c r="I10" s="25" t="s">
        <v>139</v>
      </c>
      <c r="J10" s="23" t="s">
        <v>125</v>
      </c>
      <c r="K10" s="22"/>
      <c r="L10" s="24"/>
    </row>
    <row r="11" spans="1:12">
      <c r="A11" s="15" t="s">
        <v>10</v>
      </c>
      <c r="B11" s="8" t="s">
        <v>141</v>
      </c>
      <c r="C11" s="8" t="s">
        <v>127</v>
      </c>
      <c r="D11" s="20" t="s">
        <v>140</v>
      </c>
      <c r="E11" s="25" t="s">
        <v>138</v>
      </c>
      <c r="F11" s="21">
        <v>1300</v>
      </c>
      <c r="G11" s="21"/>
      <c r="H11" s="21">
        <f t="shared" si="0"/>
        <v>0</v>
      </c>
      <c r="I11" s="25" t="s">
        <v>142</v>
      </c>
      <c r="J11" s="23" t="s">
        <v>125</v>
      </c>
      <c r="K11" s="22"/>
      <c r="L11" s="24"/>
    </row>
    <row r="12" spans="1:12">
      <c r="A12" s="15" t="s">
        <v>12</v>
      </c>
      <c r="B12" s="8" t="s">
        <v>89</v>
      </c>
      <c r="C12" s="8" t="s">
        <v>127</v>
      </c>
      <c r="D12" s="20" t="s">
        <v>143</v>
      </c>
      <c r="E12" s="25" t="s">
        <v>138</v>
      </c>
      <c r="F12" s="21">
        <v>200</v>
      </c>
      <c r="G12" s="21"/>
      <c r="H12" s="21">
        <f t="shared" si="0"/>
        <v>0</v>
      </c>
      <c r="I12" s="25" t="s">
        <v>139</v>
      </c>
      <c r="J12" s="23" t="s">
        <v>125</v>
      </c>
      <c r="K12" s="22"/>
      <c r="L12" s="24"/>
    </row>
    <row r="13" spans="1:12">
      <c r="A13" s="15" t="s">
        <v>14</v>
      </c>
      <c r="B13" s="8" t="s">
        <v>144</v>
      </c>
      <c r="C13" s="8" t="s">
        <v>127</v>
      </c>
      <c r="D13" s="20" t="s">
        <v>145</v>
      </c>
      <c r="E13" s="25" t="s">
        <v>138</v>
      </c>
      <c r="F13" s="21">
        <v>800</v>
      </c>
      <c r="G13" s="21"/>
      <c r="H13" s="21">
        <f t="shared" si="0"/>
        <v>0</v>
      </c>
      <c r="I13" s="25" t="s">
        <v>142</v>
      </c>
      <c r="J13" s="23" t="s">
        <v>125</v>
      </c>
      <c r="K13" s="22"/>
      <c r="L13" s="24"/>
    </row>
    <row r="14" spans="1:12">
      <c r="A14" s="15" t="s">
        <v>15</v>
      </c>
      <c r="B14" s="8" t="s">
        <v>146</v>
      </c>
      <c r="C14" s="8" t="s">
        <v>127</v>
      </c>
      <c r="D14" s="8" t="s">
        <v>147</v>
      </c>
      <c r="E14" s="10" t="s">
        <v>138</v>
      </c>
      <c r="F14" s="12">
        <v>850</v>
      </c>
      <c r="G14" s="12"/>
      <c r="H14" s="12">
        <f t="shared" si="0"/>
        <v>0</v>
      </c>
      <c r="I14" s="10" t="s">
        <v>139</v>
      </c>
      <c r="J14" s="13" t="s">
        <v>125</v>
      </c>
      <c r="K14" s="19"/>
    </row>
    <row r="15" spans="1:12">
      <c r="A15" s="15" t="s">
        <v>16</v>
      </c>
      <c r="B15" s="8" t="s">
        <v>146</v>
      </c>
      <c r="C15" s="8" t="s">
        <v>127</v>
      </c>
      <c r="D15" s="8" t="s">
        <v>147</v>
      </c>
      <c r="E15" s="10" t="s">
        <v>138</v>
      </c>
      <c r="F15" s="12">
        <v>200</v>
      </c>
      <c r="G15" s="12"/>
      <c r="H15" s="12">
        <f t="shared" si="0"/>
        <v>0</v>
      </c>
      <c r="I15" s="10" t="s">
        <v>142</v>
      </c>
      <c r="J15" s="13" t="s">
        <v>125</v>
      </c>
      <c r="K15" s="19"/>
    </row>
    <row r="16" spans="1:12">
      <c r="A16" s="15" t="s">
        <v>17</v>
      </c>
      <c r="B16" s="8" t="s">
        <v>90</v>
      </c>
      <c r="C16" s="8" t="s">
        <v>127</v>
      </c>
      <c r="D16" s="20" t="s">
        <v>148</v>
      </c>
      <c r="E16" s="25" t="s">
        <v>132</v>
      </c>
      <c r="F16" s="21">
        <v>60</v>
      </c>
      <c r="G16" s="21"/>
      <c r="H16" s="21">
        <f t="shared" si="0"/>
        <v>0</v>
      </c>
      <c r="I16" s="25" t="s">
        <v>142</v>
      </c>
      <c r="J16" s="23" t="s">
        <v>125</v>
      </c>
      <c r="K16" s="22"/>
      <c r="L16" s="24"/>
    </row>
    <row r="17" spans="1:12">
      <c r="A17" s="15" t="s">
        <v>18</v>
      </c>
      <c r="B17" s="8" t="s">
        <v>91</v>
      </c>
      <c r="C17" s="8" t="s">
        <v>127</v>
      </c>
      <c r="D17" s="20" t="s">
        <v>149</v>
      </c>
      <c r="E17" s="25" t="s">
        <v>132</v>
      </c>
      <c r="F17" s="21">
        <v>15</v>
      </c>
      <c r="G17" s="21"/>
      <c r="H17" s="21">
        <f t="shared" si="0"/>
        <v>0</v>
      </c>
      <c r="I17" s="25" t="s">
        <v>142</v>
      </c>
      <c r="J17" s="23" t="s">
        <v>125</v>
      </c>
      <c r="K17" s="22"/>
      <c r="L17" s="24"/>
    </row>
    <row r="18" spans="1:12">
      <c r="A18" s="15" t="s">
        <v>19</v>
      </c>
      <c r="B18" s="8" t="s">
        <v>92</v>
      </c>
      <c r="C18" s="8" t="s">
        <v>127</v>
      </c>
      <c r="D18" s="20" t="s">
        <v>150</v>
      </c>
      <c r="E18" s="25" t="s">
        <v>151</v>
      </c>
      <c r="F18" s="21">
        <v>200</v>
      </c>
      <c r="G18" s="21"/>
      <c r="H18" s="21">
        <f t="shared" si="0"/>
        <v>0</v>
      </c>
      <c r="I18" s="25" t="s">
        <v>142</v>
      </c>
      <c r="J18" s="23" t="s">
        <v>125</v>
      </c>
      <c r="K18" s="22"/>
      <c r="L18" s="24"/>
    </row>
    <row r="19" spans="1:12">
      <c r="A19" s="15" t="s">
        <v>20</v>
      </c>
      <c r="B19" s="8" t="s">
        <v>93</v>
      </c>
      <c r="C19" s="8" t="s">
        <v>127</v>
      </c>
      <c r="D19" s="20" t="s">
        <v>152</v>
      </c>
      <c r="E19" s="25" t="s">
        <v>151</v>
      </c>
      <c r="F19" s="21">
        <v>120</v>
      </c>
      <c r="G19" s="21"/>
      <c r="H19" s="21">
        <f t="shared" si="0"/>
        <v>0</v>
      </c>
      <c r="I19" s="25" t="s">
        <v>142</v>
      </c>
      <c r="J19" s="23" t="s">
        <v>125</v>
      </c>
      <c r="K19" s="22"/>
      <c r="L19" s="24"/>
    </row>
    <row r="20" spans="1:12">
      <c r="A20" s="15" t="s">
        <v>21</v>
      </c>
      <c r="B20" s="28" t="s">
        <v>153</v>
      </c>
      <c r="C20" s="8" t="s">
        <v>127</v>
      </c>
      <c r="D20" s="26" t="s">
        <v>154</v>
      </c>
      <c r="E20" s="26" t="s">
        <v>128</v>
      </c>
      <c r="F20" s="21">
        <v>600</v>
      </c>
      <c r="G20" s="21"/>
      <c r="H20" s="21">
        <f t="shared" si="0"/>
        <v>0</v>
      </c>
      <c r="I20" s="31" t="s">
        <v>155</v>
      </c>
      <c r="J20" s="23" t="s">
        <v>125</v>
      </c>
      <c r="K20" s="22"/>
      <c r="L20" s="24"/>
    </row>
    <row r="21" spans="1:12">
      <c r="A21" s="15" t="s">
        <v>22</v>
      </c>
      <c r="B21" s="28" t="s">
        <v>153</v>
      </c>
      <c r="C21" s="8" t="s">
        <v>127</v>
      </c>
      <c r="D21" s="26" t="s">
        <v>156</v>
      </c>
      <c r="E21" s="26" t="s">
        <v>128</v>
      </c>
      <c r="F21" s="21">
        <v>2200</v>
      </c>
      <c r="G21" s="21"/>
      <c r="H21" s="21">
        <f t="shared" si="0"/>
        <v>0</v>
      </c>
      <c r="I21" s="31" t="s">
        <v>155</v>
      </c>
      <c r="J21" s="23" t="s">
        <v>125</v>
      </c>
      <c r="K21" s="22"/>
      <c r="L21" s="24"/>
    </row>
    <row r="22" spans="1:12">
      <c r="A22" s="15" t="s">
        <v>23</v>
      </c>
      <c r="B22" s="9" t="s">
        <v>157</v>
      </c>
      <c r="C22" s="8" t="s">
        <v>127</v>
      </c>
      <c r="D22" s="27" t="s">
        <v>94</v>
      </c>
      <c r="E22" s="27" t="s">
        <v>128</v>
      </c>
      <c r="F22" s="21">
        <v>30</v>
      </c>
      <c r="G22" s="21"/>
      <c r="H22" s="21">
        <f t="shared" si="0"/>
        <v>0</v>
      </c>
      <c r="I22" s="32" t="s">
        <v>158</v>
      </c>
      <c r="J22" s="23" t="s">
        <v>125</v>
      </c>
      <c r="K22" s="22"/>
      <c r="L22" s="24"/>
    </row>
    <row r="23" spans="1:12">
      <c r="A23" s="15" t="s">
        <v>24</v>
      </c>
      <c r="B23" s="8" t="s">
        <v>95</v>
      </c>
      <c r="C23" s="8" t="s">
        <v>127</v>
      </c>
      <c r="D23" s="20" t="s">
        <v>96</v>
      </c>
      <c r="E23" s="20" t="s">
        <v>13</v>
      </c>
      <c r="F23" s="21">
        <v>20</v>
      </c>
      <c r="G23" s="21"/>
      <c r="H23" s="21">
        <f t="shared" si="0"/>
        <v>0</v>
      </c>
      <c r="I23" s="25" t="s">
        <v>159</v>
      </c>
      <c r="J23" s="23" t="s">
        <v>125</v>
      </c>
      <c r="K23" s="22"/>
      <c r="L23" s="24"/>
    </row>
    <row r="24" spans="1:12">
      <c r="A24" s="15" t="s">
        <v>25</v>
      </c>
      <c r="B24" s="8" t="s">
        <v>97</v>
      </c>
      <c r="C24" s="8" t="s">
        <v>127</v>
      </c>
      <c r="D24" s="20" t="s">
        <v>9</v>
      </c>
      <c r="E24" s="20" t="s">
        <v>13</v>
      </c>
      <c r="F24" s="21">
        <v>700</v>
      </c>
      <c r="G24" s="21"/>
      <c r="H24" s="21">
        <f t="shared" si="0"/>
        <v>0</v>
      </c>
      <c r="I24" s="25" t="s">
        <v>11</v>
      </c>
      <c r="J24" s="23" t="s">
        <v>125</v>
      </c>
      <c r="K24" s="22"/>
      <c r="L24" s="24"/>
    </row>
    <row r="25" spans="1:12">
      <c r="A25" s="15" t="s">
        <v>26</v>
      </c>
      <c r="B25" s="8" t="s">
        <v>160</v>
      </c>
      <c r="C25" s="8" t="s">
        <v>127</v>
      </c>
      <c r="D25" s="20" t="s">
        <v>129</v>
      </c>
      <c r="E25" s="20" t="s">
        <v>126</v>
      </c>
      <c r="F25" s="21">
        <v>1200</v>
      </c>
      <c r="G25" s="21"/>
      <c r="H25" s="21">
        <f t="shared" si="0"/>
        <v>0</v>
      </c>
      <c r="I25" s="25" t="s">
        <v>161</v>
      </c>
      <c r="J25" s="23" t="s">
        <v>125</v>
      </c>
      <c r="K25" s="22"/>
      <c r="L25" s="24"/>
    </row>
    <row r="26" spans="1:12">
      <c r="A26" s="15" t="s">
        <v>27</v>
      </c>
      <c r="B26" s="8" t="s">
        <v>98</v>
      </c>
      <c r="C26" s="8" t="s">
        <v>127</v>
      </c>
      <c r="D26" s="20" t="s">
        <v>9</v>
      </c>
      <c r="E26" s="20" t="s">
        <v>99</v>
      </c>
      <c r="F26" s="21">
        <v>400</v>
      </c>
      <c r="G26" s="21"/>
      <c r="H26" s="21">
        <f t="shared" si="0"/>
        <v>0</v>
      </c>
      <c r="I26" s="25" t="s">
        <v>100</v>
      </c>
      <c r="J26" s="23" t="s">
        <v>125</v>
      </c>
      <c r="K26" s="22"/>
      <c r="L26" s="24"/>
    </row>
    <row r="27" spans="1:12">
      <c r="A27" s="15" t="s">
        <v>28</v>
      </c>
      <c r="B27" s="8" t="s">
        <v>98</v>
      </c>
      <c r="C27" s="8" t="s">
        <v>127</v>
      </c>
      <c r="D27" s="20" t="s">
        <v>9</v>
      </c>
      <c r="E27" s="20" t="s">
        <v>162</v>
      </c>
      <c r="F27" s="21">
        <v>300</v>
      </c>
      <c r="G27" s="21"/>
      <c r="H27" s="21">
        <f t="shared" si="0"/>
        <v>0</v>
      </c>
      <c r="I27" s="25" t="s">
        <v>193</v>
      </c>
      <c r="J27" s="23" t="s">
        <v>125</v>
      </c>
      <c r="K27" s="22"/>
      <c r="L27" s="24"/>
    </row>
    <row r="28" spans="1:12">
      <c r="A28" s="15" t="s">
        <v>29</v>
      </c>
      <c r="B28" s="8" t="s">
        <v>101</v>
      </c>
      <c r="C28" s="8" t="s">
        <v>127</v>
      </c>
      <c r="D28" s="8" t="s">
        <v>197</v>
      </c>
      <c r="E28" s="8" t="s">
        <v>164</v>
      </c>
      <c r="F28" s="12">
        <v>25</v>
      </c>
      <c r="G28" s="12"/>
      <c r="H28" s="12">
        <f t="shared" si="0"/>
        <v>0</v>
      </c>
      <c r="I28" s="10" t="s">
        <v>191</v>
      </c>
      <c r="J28" s="13" t="s">
        <v>125</v>
      </c>
      <c r="K28" s="19"/>
    </row>
    <row r="29" spans="1:12">
      <c r="A29" s="15" t="s">
        <v>30</v>
      </c>
      <c r="B29" s="8" t="s">
        <v>101</v>
      </c>
      <c r="C29" s="8" t="s">
        <v>127</v>
      </c>
      <c r="D29" s="8" t="s">
        <v>165</v>
      </c>
      <c r="E29" s="8" t="s">
        <v>164</v>
      </c>
      <c r="F29" s="12">
        <v>10</v>
      </c>
      <c r="G29" s="12"/>
      <c r="H29" s="12">
        <f t="shared" si="0"/>
        <v>0</v>
      </c>
      <c r="I29" s="10" t="s">
        <v>166</v>
      </c>
      <c r="J29" s="13" t="s">
        <v>125</v>
      </c>
      <c r="K29" s="19"/>
    </row>
    <row r="30" spans="1:12">
      <c r="A30" s="15" t="s">
        <v>31</v>
      </c>
      <c r="B30" s="8" t="s">
        <v>167</v>
      </c>
      <c r="C30" s="8" t="s">
        <v>127</v>
      </c>
      <c r="D30" s="8" t="s">
        <v>168</v>
      </c>
      <c r="E30" s="8" t="s">
        <v>164</v>
      </c>
      <c r="F30" s="12">
        <v>3</v>
      </c>
      <c r="G30" s="12"/>
      <c r="H30" s="12">
        <f t="shared" si="0"/>
        <v>0</v>
      </c>
      <c r="I30" s="10" t="s">
        <v>166</v>
      </c>
      <c r="J30" s="13" t="s">
        <v>125</v>
      </c>
      <c r="K30" s="19"/>
    </row>
    <row r="31" spans="1:12">
      <c r="A31" s="15" t="s">
        <v>32</v>
      </c>
      <c r="B31" s="8" t="s">
        <v>102</v>
      </c>
      <c r="C31" s="8" t="s">
        <v>127</v>
      </c>
      <c r="D31" s="8" t="s">
        <v>103</v>
      </c>
      <c r="E31" s="8" t="s">
        <v>13</v>
      </c>
      <c r="F31" s="12">
        <v>1200</v>
      </c>
      <c r="G31" s="12"/>
      <c r="H31" s="12">
        <f t="shared" si="0"/>
        <v>0</v>
      </c>
      <c r="I31" s="10" t="s">
        <v>169</v>
      </c>
      <c r="J31" s="13" t="s">
        <v>125</v>
      </c>
      <c r="K31" s="19"/>
    </row>
    <row r="32" spans="1:12">
      <c r="A32" s="15" t="s">
        <v>33</v>
      </c>
      <c r="B32" s="8" t="s">
        <v>104</v>
      </c>
      <c r="C32" s="8" t="s">
        <v>127</v>
      </c>
      <c r="D32" s="8" t="s">
        <v>9</v>
      </c>
      <c r="E32" s="8" t="s">
        <v>105</v>
      </c>
      <c r="F32" s="12">
        <v>120</v>
      </c>
      <c r="G32" s="12"/>
      <c r="H32" s="12">
        <f t="shared" si="0"/>
        <v>0</v>
      </c>
      <c r="I32" s="10" t="s">
        <v>170</v>
      </c>
      <c r="J32" s="13" t="s">
        <v>125</v>
      </c>
      <c r="K32" s="19"/>
    </row>
    <row r="33" spans="1:11">
      <c r="A33" s="15" t="s">
        <v>34</v>
      </c>
      <c r="B33" s="8" t="s">
        <v>171</v>
      </c>
      <c r="C33" s="8" t="s">
        <v>127</v>
      </c>
      <c r="D33" s="8" t="s">
        <v>129</v>
      </c>
      <c r="E33" s="8" t="s">
        <v>105</v>
      </c>
      <c r="F33" s="12">
        <v>250</v>
      </c>
      <c r="G33" s="12"/>
      <c r="H33" s="12">
        <f t="shared" ref="H33" si="1">F33*G33</f>
        <v>0</v>
      </c>
      <c r="I33" s="10" t="s">
        <v>133</v>
      </c>
      <c r="J33" s="13" t="s">
        <v>125</v>
      </c>
      <c r="K33" s="19"/>
    </row>
    <row r="34" spans="1:11">
      <c r="A34" s="15" t="s">
        <v>35</v>
      </c>
      <c r="B34" s="8" t="s">
        <v>106</v>
      </c>
      <c r="C34" s="8" t="s">
        <v>127</v>
      </c>
      <c r="D34" s="8" t="s">
        <v>9</v>
      </c>
      <c r="E34" s="8" t="s">
        <v>105</v>
      </c>
      <c r="F34" s="12">
        <v>150</v>
      </c>
      <c r="G34" s="12"/>
      <c r="H34" s="12">
        <f t="shared" si="0"/>
        <v>0</v>
      </c>
      <c r="I34" s="10" t="s">
        <v>133</v>
      </c>
      <c r="J34" s="13" t="s">
        <v>125</v>
      </c>
      <c r="K34" s="19"/>
    </row>
    <row r="35" spans="1:11">
      <c r="A35" s="15" t="s">
        <v>36</v>
      </c>
      <c r="B35" s="8" t="s">
        <v>107</v>
      </c>
      <c r="C35" s="8" t="s">
        <v>127</v>
      </c>
      <c r="D35" s="8" t="s">
        <v>108</v>
      </c>
      <c r="E35" s="8" t="s">
        <v>109</v>
      </c>
      <c r="F35" s="12">
        <v>1200</v>
      </c>
      <c r="G35" s="12"/>
      <c r="H35" s="12">
        <f t="shared" si="0"/>
        <v>0</v>
      </c>
      <c r="I35" s="10" t="s">
        <v>172</v>
      </c>
      <c r="J35" s="13" t="s">
        <v>125</v>
      </c>
      <c r="K35" s="19"/>
    </row>
    <row r="36" spans="1:11">
      <c r="A36" s="15" t="s">
        <v>37</v>
      </c>
      <c r="B36" s="8" t="s">
        <v>110</v>
      </c>
      <c r="C36" s="8" t="s">
        <v>127</v>
      </c>
      <c r="D36" s="8"/>
      <c r="E36" s="8" t="s">
        <v>13</v>
      </c>
      <c r="F36" s="12">
        <v>8500</v>
      </c>
      <c r="G36" s="12"/>
      <c r="H36" s="12">
        <f>F36*G36</f>
        <v>0</v>
      </c>
      <c r="I36" s="10" t="s">
        <v>133</v>
      </c>
      <c r="J36" s="13" t="s">
        <v>125</v>
      </c>
      <c r="K36" s="19"/>
    </row>
    <row r="37" spans="1:11">
      <c r="A37" s="15" t="s">
        <v>38</v>
      </c>
      <c r="B37" s="8" t="s">
        <v>199</v>
      </c>
      <c r="C37" s="8" t="s">
        <v>127</v>
      </c>
      <c r="D37" s="8" t="s">
        <v>0</v>
      </c>
      <c r="E37" s="8" t="s">
        <v>198</v>
      </c>
      <c r="F37" s="12">
        <v>20</v>
      </c>
      <c r="G37" s="12"/>
      <c r="H37" s="12">
        <f t="shared" si="0"/>
        <v>0</v>
      </c>
      <c r="I37" s="10" t="s">
        <v>172</v>
      </c>
      <c r="J37" s="13" t="s">
        <v>125</v>
      </c>
      <c r="K37" s="19"/>
    </row>
    <row r="38" spans="1:11">
      <c r="A38" s="15" t="s">
        <v>39</v>
      </c>
      <c r="B38" s="17" t="s">
        <v>195</v>
      </c>
      <c r="C38" s="30" t="s">
        <v>8</v>
      </c>
      <c r="D38" s="28" t="s">
        <v>196</v>
      </c>
      <c r="E38" s="30" t="s">
        <v>115</v>
      </c>
      <c r="F38" s="18">
        <v>10</v>
      </c>
      <c r="G38" s="18"/>
      <c r="H38" s="12">
        <f t="shared" si="0"/>
        <v>0</v>
      </c>
      <c r="I38" s="8" t="s">
        <v>201</v>
      </c>
      <c r="J38" s="13" t="s">
        <v>125</v>
      </c>
      <c r="K38" s="19"/>
    </row>
    <row r="39" spans="1:11">
      <c r="A39" s="15" t="s">
        <v>40</v>
      </c>
      <c r="B39" s="17" t="s">
        <v>202</v>
      </c>
      <c r="C39" s="30"/>
      <c r="D39" s="28" t="s">
        <v>203</v>
      </c>
      <c r="E39" s="30" t="s">
        <v>204</v>
      </c>
      <c r="F39" s="18">
        <v>5</v>
      </c>
      <c r="G39" s="18"/>
      <c r="H39" s="12">
        <f t="shared" si="0"/>
        <v>0</v>
      </c>
      <c r="I39" s="8" t="s">
        <v>205</v>
      </c>
      <c r="J39" s="13" t="s">
        <v>125</v>
      </c>
      <c r="K39" s="19"/>
    </row>
    <row r="40" spans="1:11">
      <c r="A40" s="15" t="s">
        <v>41</v>
      </c>
      <c r="B40" s="8" t="s">
        <v>80</v>
      </c>
      <c r="C40" s="8" t="s">
        <v>127</v>
      </c>
      <c r="D40" s="8" t="s">
        <v>81</v>
      </c>
      <c r="E40" s="8" t="s">
        <v>82</v>
      </c>
      <c r="F40" s="12">
        <v>80</v>
      </c>
      <c r="G40" s="12"/>
      <c r="H40" s="12">
        <f t="shared" si="0"/>
        <v>0</v>
      </c>
      <c r="I40" s="10" t="s">
        <v>134</v>
      </c>
      <c r="J40" s="13" t="s">
        <v>130</v>
      </c>
      <c r="K40" s="19"/>
    </row>
    <row r="41" spans="1:11">
      <c r="A41" s="15" t="s">
        <v>42</v>
      </c>
      <c r="B41" s="8" t="s">
        <v>80</v>
      </c>
      <c r="C41" s="8" t="s">
        <v>127</v>
      </c>
      <c r="D41" s="8" t="s">
        <v>133</v>
      </c>
      <c r="E41" s="8" t="s">
        <v>135</v>
      </c>
      <c r="F41" s="12">
        <v>20</v>
      </c>
      <c r="G41" s="12"/>
      <c r="H41" s="12">
        <f t="shared" si="0"/>
        <v>0</v>
      </c>
      <c r="I41" s="10" t="s">
        <v>133</v>
      </c>
      <c r="J41" s="13" t="s">
        <v>130</v>
      </c>
      <c r="K41" s="19"/>
    </row>
    <row r="42" spans="1:11">
      <c r="A42" s="15" t="s">
        <v>43</v>
      </c>
      <c r="B42" s="8" t="s">
        <v>83</v>
      </c>
      <c r="C42" s="8" t="s">
        <v>127</v>
      </c>
      <c r="D42" s="8" t="s">
        <v>84</v>
      </c>
      <c r="E42" s="8" t="s">
        <v>135</v>
      </c>
      <c r="F42" s="12">
        <v>20</v>
      </c>
      <c r="G42" s="12"/>
      <c r="H42" s="12">
        <f t="shared" si="0"/>
        <v>0</v>
      </c>
      <c r="I42" s="10" t="s">
        <v>133</v>
      </c>
      <c r="J42" s="13" t="s">
        <v>130</v>
      </c>
      <c r="K42" s="19"/>
    </row>
    <row r="43" spans="1:11">
      <c r="A43" s="15" t="s">
        <v>44</v>
      </c>
      <c r="B43" s="8" t="s">
        <v>83</v>
      </c>
      <c r="C43" s="8" t="s">
        <v>127</v>
      </c>
      <c r="D43" s="8" t="s">
        <v>84</v>
      </c>
      <c r="E43" s="8" t="s">
        <v>135</v>
      </c>
      <c r="F43" s="12">
        <v>60</v>
      </c>
      <c r="G43" s="12"/>
      <c r="H43" s="12">
        <f t="shared" si="0"/>
        <v>0</v>
      </c>
      <c r="I43" s="10" t="s">
        <v>134</v>
      </c>
      <c r="J43" s="13" t="s">
        <v>130</v>
      </c>
      <c r="K43" s="19"/>
    </row>
    <row r="44" spans="1:11">
      <c r="A44" s="15" t="s">
        <v>45</v>
      </c>
      <c r="B44" s="8" t="s">
        <v>85</v>
      </c>
      <c r="C44" s="8" t="s">
        <v>127</v>
      </c>
      <c r="D44" s="8" t="s">
        <v>136</v>
      </c>
      <c r="E44" s="8" t="s">
        <v>13</v>
      </c>
      <c r="F44" s="12">
        <v>200</v>
      </c>
      <c r="G44" s="12"/>
      <c r="H44" s="12">
        <f t="shared" si="0"/>
        <v>0</v>
      </c>
      <c r="I44" s="10" t="s">
        <v>86</v>
      </c>
      <c r="J44" s="13" t="s">
        <v>130</v>
      </c>
      <c r="K44" s="19"/>
    </row>
    <row r="45" spans="1:11">
      <c r="A45" s="15" t="s">
        <v>46</v>
      </c>
      <c r="B45" s="8" t="s">
        <v>87</v>
      </c>
      <c r="C45" s="8" t="s">
        <v>127</v>
      </c>
      <c r="D45" s="8" t="s">
        <v>137</v>
      </c>
      <c r="E45" s="10" t="s">
        <v>138</v>
      </c>
      <c r="F45" s="12">
        <v>130</v>
      </c>
      <c r="G45" s="12"/>
      <c r="H45" s="12">
        <f t="shared" si="0"/>
        <v>0</v>
      </c>
      <c r="I45" s="10" t="s">
        <v>139</v>
      </c>
      <c r="J45" s="13" t="s">
        <v>130</v>
      </c>
      <c r="K45" s="19"/>
    </row>
    <row r="46" spans="1:11">
      <c r="A46" s="15" t="s">
        <v>47</v>
      </c>
      <c r="B46" s="8" t="s">
        <v>88</v>
      </c>
      <c r="C46" s="8" t="s">
        <v>127</v>
      </c>
      <c r="D46" s="8" t="s">
        <v>140</v>
      </c>
      <c r="E46" s="10" t="s">
        <v>138</v>
      </c>
      <c r="F46" s="12">
        <v>250</v>
      </c>
      <c r="G46" s="12"/>
      <c r="H46" s="12">
        <f t="shared" si="0"/>
        <v>0</v>
      </c>
      <c r="I46" s="10" t="s">
        <v>139</v>
      </c>
      <c r="J46" s="13" t="s">
        <v>130</v>
      </c>
      <c r="K46" s="19"/>
    </row>
    <row r="47" spans="1:11">
      <c r="A47" s="15" t="s">
        <v>48</v>
      </c>
      <c r="B47" s="8" t="s">
        <v>141</v>
      </c>
      <c r="C47" s="8" t="s">
        <v>127</v>
      </c>
      <c r="D47" s="8" t="s">
        <v>140</v>
      </c>
      <c r="E47" s="10" t="s">
        <v>138</v>
      </c>
      <c r="F47" s="12">
        <v>600</v>
      </c>
      <c r="G47" s="12"/>
      <c r="H47" s="12">
        <f t="shared" si="0"/>
        <v>0</v>
      </c>
      <c r="I47" s="10" t="s">
        <v>142</v>
      </c>
      <c r="J47" s="13" t="s">
        <v>130</v>
      </c>
      <c r="K47" s="19"/>
    </row>
    <row r="48" spans="1:11">
      <c r="A48" s="15" t="s">
        <v>49</v>
      </c>
      <c r="B48" s="8" t="s">
        <v>89</v>
      </c>
      <c r="C48" s="8" t="s">
        <v>127</v>
      </c>
      <c r="D48" s="8" t="s">
        <v>145</v>
      </c>
      <c r="E48" s="10" t="s">
        <v>138</v>
      </c>
      <c r="F48" s="12">
        <v>160</v>
      </c>
      <c r="G48" s="12"/>
      <c r="H48" s="12">
        <f t="shared" si="0"/>
        <v>0</v>
      </c>
      <c r="I48" s="10" t="s">
        <v>139</v>
      </c>
      <c r="J48" s="13" t="s">
        <v>130</v>
      </c>
      <c r="K48" s="19"/>
    </row>
    <row r="49" spans="1:11">
      <c r="A49" s="15" t="s">
        <v>50</v>
      </c>
      <c r="B49" s="8" t="s">
        <v>144</v>
      </c>
      <c r="C49" s="8" t="s">
        <v>127</v>
      </c>
      <c r="D49" s="8" t="s">
        <v>145</v>
      </c>
      <c r="E49" s="10" t="s">
        <v>138</v>
      </c>
      <c r="F49" s="12">
        <v>300</v>
      </c>
      <c r="G49" s="12"/>
      <c r="H49" s="12">
        <f t="shared" si="0"/>
        <v>0</v>
      </c>
      <c r="I49" s="10" t="s">
        <v>142</v>
      </c>
      <c r="J49" s="13" t="s">
        <v>130</v>
      </c>
      <c r="K49" s="19"/>
    </row>
    <row r="50" spans="1:11">
      <c r="A50" s="15" t="s">
        <v>51</v>
      </c>
      <c r="B50" s="8" t="s">
        <v>146</v>
      </c>
      <c r="C50" s="8" t="s">
        <v>127</v>
      </c>
      <c r="D50" s="8" t="s">
        <v>147</v>
      </c>
      <c r="E50" s="10" t="s">
        <v>138</v>
      </c>
      <c r="F50" s="12">
        <v>2200</v>
      </c>
      <c r="G50" s="12"/>
      <c r="H50" s="12">
        <f t="shared" si="0"/>
        <v>0</v>
      </c>
      <c r="I50" s="10" t="s">
        <v>139</v>
      </c>
      <c r="J50" s="13" t="s">
        <v>130</v>
      </c>
      <c r="K50" s="19"/>
    </row>
    <row r="51" spans="1:11">
      <c r="A51" s="15" t="s">
        <v>52</v>
      </c>
      <c r="B51" s="8" t="s">
        <v>90</v>
      </c>
      <c r="C51" s="8" t="s">
        <v>127</v>
      </c>
      <c r="D51" s="8" t="s">
        <v>148</v>
      </c>
      <c r="E51" s="10" t="s">
        <v>132</v>
      </c>
      <c r="F51" s="12">
        <v>400</v>
      </c>
      <c r="G51" s="12"/>
      <c r="H51" s="12">
        <f t="shared" si="0"/>
        <v>0</v>
      </c>
      <c r="I51" s="10" t="s">
        <v>142</v>
      </c>
      <c r="J51" s="13" t="s">
        <v>130</v>
      </c>
      <c r="K51" s="19"/>
    </row>
    <row r="52" spans="1:11">
      <c r="A52" s="15" t="s">
        <v>53</v>
      </c>
      <c r="B52" s="8" t="s">
        <v>92</v>
      </c>
      <c r="C52" s="8" t="s">
        <v>127</v>
      </c>
      <c r="D52" s="8" t="s">
        <v>150</v>
      </c>
      <c r="E52" s="10" t="s">
        <v>151</v>
      </c>
      <c r="F52" s="12">
        <v>150</v>
      </c>
      <c r="G52" s="12"/>
      <c r="H52" s="12">
        <f t="shared" si="0"/>
        <v>0</v>
      </c>
      <c r="I52" s="10" t="s">
        <v>142</v>
      </c>
      <c r="J52" s="13" t="s">
        <v>130</v>
      </c>
      <c r="K52" s="19"/>
    </row>
    <row r="53" spans="1:11">
      <c r="A53" s="15" t="s">
        <v>54</v>
      </c>
      <c r="B53" s="8" t="s">
        <v>93</v>
      </c>
      <c r="C53" s="8" t="s">
        <v>127</v>
      </c>
      <c r="D53" s="8" t="s">
        <v>152</v>
      </c>
      <c r="E53" s="10" t="s">
        <v>151</v>
      </c>
      <c r="F53" s="12">
        <v>180</v>
      </c>
      <c r="G53" s="12"/>
      <c r="H53" s="12">
        <f t="shared" si="0"/>
        <v>0</v>
      </c>
      <c r="I53" s="10" t="s">
        <v>142</v>
      </c>
      <c r="J53" s="13" t="s">
        <v>130</v>
      </c>
      <c r="K53" s="19"/>
    </row>
    <row r="54" spans="1:11">
      <c r="A54" s="15" t="s">
        <v>55</v>
      </c>
      <c r="B54" s="28" t="s">
        <v>153</v>
      </c>
      <c r="C54" s="8" t="s">
        <v>127</v>
      </c>
      <c r="D54" s="28" t="s">
        <v>154</v>
      </c>
      <c r="E54" s="28" t="s">
        <v>128</v>
      </c>
      <c r="F54" s="12">
        <v>100</v>
      </c>
      <c r="G54" s="12"/>
      <c r="H54" s="12">
        <f t="shared" si="0"/>
        <v>0</v>
      </c>
      <c r="I54" s="33" t="s">
        <v>200</v>
      </c>
      <c r="J54" s="13" t="s">
        <v>130</v>
      </c>
      <c r="K54" s="19"/>
    </row>
    <row r="55" spans="1:11">
      <c r="A55" s="15" t="s">
        <v>56</v>
      </c>
      <c r="B55" s="28" t="s">
        <v>153</v>
      </c>
      <c r="C55" s="8" t="s">
        <v>127</v>
      </c>
      <c r="D55" s="28" t="s">
        <v>156</v>
      </c>
      <c r="E55" s="28" t="s">
        <v>128</v>
      </c>
      <c r="F55" s="33">
        <v>3000</v>
      </c>
      <c r="G55" s="12"/>
      <c r="H55" s="12">
        <f t="shared" si="0"/>
        <v>0</v>
      </c>
      <c r="I55" s="33" t="s">
        <v>155</v>
      </c>
      <c r="J55" s="13" t="s">
        <v>130</v>
      </c>
      <c r="K55" s="19"/>
    </row>
    <row r="56" spans="1:11">
      <c r="A56" s="15" t="s">
        <v>57</v>
      </c>
      <c r="B56" s="9" t="s">
        <v>111</v>
      </c>
      <c r="C56" s="8" t="s">
        <v>127</v>
      </c>
      <c r="D56" s="9" t="s">
        <v>94</v>
      </c>
      <c r="E56" s="9" t="s">
        <v>128</v>
      </c>
      <c r="F56" s="29">
        <v>1000</v>
      </c>
      <c r="G56" s="12"/>
      <c r="H56" s="12">
        <f t="shared" si="0"/>
        <v>0</v>
      </c>
      <c r="I56" s="29" t="s">
        <v>158</v>
      </c>
      <c r="J56" s="13" t="s">
        <v>130</v>
      </c>
      <c r="K56" s="19"/>
    </row>
    <row r="57" spans="1:11">
      <c r="A57" s="15" t="s">
        <v>58</v>
      </c>
      <c r="B57" s="8" t="s">
        <v>97</v>
      </c>
      <c r="C57" s="8" t="s">
        <v>127</v>
      </c>
      <c r="D57" s="8" t="s">
        <v>9</v>
      </c>
      <c r="E57" s="8" t="s">
        <v>13</v>
      </c>
      <c r="F57" s="10">
        <v>600</v>
      </c>
      <c r="G57" s="12"/>
      <c r="H57" s="12">
        <f t="shared" si="0"/>
        <v>0</v>
      </c>
      <c r="I57" s="10" t="s">
        <v>11</v>
      </c>
      <c r="J57" s="13" t="s">
        <v>130</v>
      </c>
      <c r="K57" s="19"/>
    </row>
    <row r="58" spans="1:11">
      <c r="A58" s="15" t="s">
        <v>59</v>
      </c>
      <c r="B58" s="8" t="s">
        <v>160</v>
      </c>
      <c r="C58" s="8" t="s">
        <v>127</v>
      </c>
      <c r="D58" s="8" t="s">
        <v>129</v>
      </c>
      <c r="E58" s="8" t="s">
        <v>126</v>
      </c>
      <c r="F58" s="10">
        <v>300</v>
      </c>
      <c r="G58" s="12"/>
      <c r="H58" s="12">
        <f t="shared" si="0"/>
        <v>0</v>
      </c>
      <c r="I58" s="10" t="s">
        <v>173</v>
      </c>
      <c r="J58" s="13" t="s">
        <v>130</v>
      </c>
      <c r="K58" s="19"/>
    </row>
    <row r="59" spans="1:11">
      <c r="A59" s="15" t="s">
        <v>60</v>
      </c>
      <c r="B59" s="8" t="s">
        <v>174</v>
      </c>
      <c r="C59" s="8" t="s">
        <v>127</v>
      </c>
      <c r="D59" s="8" t="s">
        <v>129</v>
      </c>
      <c r="E59" s="8" t="s">
        <v>126</v>
      </c>
      <c r="F59" s="10">
        <v>650</v>
      </c>
      <c r="G59" s="12"/>
      <c r="H59" s="12">
        <f t="shared" si="0"/>
        <v>0</v>
      </c>
      <c r="I59" s="10" t="s">
        <v>161</v>
      </c>
      <c r="J59" s="13" t="s">
        <v>130</v>
      </c>
      <c r="K59" s="19"/>
    </row>
    <row r="60" spans="1:11">
      <c r="A60" s="15" t="s">
        <v>61</v>
      </c>
      <c r="B60" s="8" t="s">
        <v>98</v>
      </c>
      <c r="C60" s="8" t="s">
        <v>127</v>
      </c>
      <c r="D60" s="8" t="s">
        <v>9</v>
      </c>
      <c r="E60" s="8" t="s">
        <v>99</v>
      </c>
      <c r="F60" s="10">
        <v>30</v>
      </c>
      <c r="G60" s="12"/>
      <c r="H60" s="12">
        <f t="shared" si="0"/>
        <v>0</v>
      </c>
      <c r="I60" s="10" t="s">
        <v>100</v>
      </c>
      <c r="J60" s="13" t="s">
        <v>130</v>
      </c>
      <c r="K60" s="19"/>
    </row>
    <row r="61" spans="1:11">
      <c r="A61" s="15" t="s">
        <v>62</v>
      </c>
      <c r="B61" s="8" t="s">
        <v>98</v>
      </c>
      <c r="C61" s="8" t="s">
        <v>127</v>
      </c>
      <c r="D61" s="8" t="s">
        <v>9</v>
      </c>
      <c r="E61" s="8" t="s">
        <v>162</v>
      </c>
      <c r="F61" s="10">
        <v>500</v>
      </c>
      <c r="G61" s="12"/>
      <c r="H61" s="12">
        <f t="shared" si="0"/>
        <v>0</v>
      </c>
      <c r="I61" s="10" t="s">
        <v>193</v>
      </c>
      <c r="J61" s="13" t="s">
        <v>130</v>
      </c>
      <c r="K61" s="19"/>
    </row>
    <row r="62" spans="1:11">
      <c r="A62" s="15" t="s">
        <v>63</v>
      </c>
      <c r="B62" s="8" t="s">
        <v>175</v>
      </c>
      <c r="C62" s="8" t="s">
        <v>127</v>
      </c>
      <c r="D62" s="28" t="s">
        <v>176</v>
      </c>
      <c r="E62" s="8" t="s">
        <v>138</v>
      </c>
      <c r="F62" s="10">
        <v>8</v>
      </c>
      <c r="G62" s="12"/>
      <c r="H62" s="12">
        <f t="shared" si="0"/>
        <v>0</v>
      </c>
      <c r="I62" s="10" t="s">
        <v>163</v>
      </c>
      <c r="J62" s="13" t="s">
        <v>130</v>
      </c>
      <c r="K62" s="19"/>
    </row>
    <row r="63" spans="1:11">
      <c r="A63" s="15" t="s">
        <v>64</v>
      </c>
      <c r="B63" s="8" t="s">
        <v>177</v>
      </c>
      <c r="C63" s="8" t="s">
        <v>127</v>
      </c>
      <c r="D63" s="8" t="s">
        <v>9</v>
      </c>
      <c r="E63" s="8" t="s">
        <v>128</v>
      </c>
      <c r="F63" s="16">
        <v>70</v>
      </c>
      <c r="G63" s="12"/>
      <c r="H63" s="12">
        <f t="shared" si="0"/>
        <v>0</v>
      </c>
      <c r="I63" s="12" t="s">
        <v>178</v>
      </c>
      <c r="J63" s="13" t="s">
        <v>130</v>
      </c>
      <c r="K63" s="19"/>
    </row>
    <row r="64" spans="1:11">
      <c r="A64" s="15" t="s">
        <v>65</v>
      </c>
      <c r="B64" s="8" t="s">
        <v>101</v>
      </c>
      <c r="C64" s="8" t="s">
        <v>127</v>
      </c>
      <c r="D64" s="8" t="s">
        <v>208</v>
      </c>
      <c r="E64" s="8" t="s">
        <v>164</v>
      </c>
      <c r="F64" s="10">
        <v>10</v>
      </c>
      <c r="G64" s="12"/>
      <c r="H64" s="12">
        <f t="shared" si="0"/>
        <v>0</v>
      </c>
      <c r="I64" s="10" t="s">
        <v>191</v>
      </c>
      <c r="J64" s="13" t="s">
        <v>130</v>
      </c>
      <c r="K64" s="19"/>
    </row>
    <row r="65" spans="1:11">
      <c r="A65" s="15" t="s">
        <v>66</v>
      </c>
      <c r="B65" s="8" t="s">
        <v>101</v>
      </c>
      <c r="C65" s="8" t="s">
        <v>127</v>
      </c>
      <c r="D65" s="8" t="s">
        <v>165</v>
      </c>
      <c r="E65" s="8" t="s">
        <v>164</v>
      </c>
      <c r="F65" s="10">
        <v>7</v>
      </c>
      <c r="G65" s="12"/>
      <c r="H65" s="12">
        <f t="shared" si="0"/>
        <v>0</v>
      </c>
      <c r="I65" s="10" t="s">
        <v>166</v>
      </c>
      <c r="J65" s="13" t="s">
        <v>130</v>
      </c>
      <c r="K65" s="19"/>
    </row>
    <row r="66" spans="1:11">
      <c r="A66" s="15" t="s">
        <v>67</v>
      </c>
      <c r="B66" s="8" t="s">
        <v>101</v>
      </c>
      <c r="C66" s="8" t="s">
        <v>127</v>
      </c>
      <c r="D66" s="8" t="s">
        <v>179</v>
      </c>
      <c r="E66" s="8" t="s">
        <v>164</v>
      </c>
      <c r="F66" s="10">
        <v>50</v>
      </c>
      <c r="G66" s="12"/>
      <c r="H66" s="12">
        <f t="shared" si="0"/>
        <v>0</v>
      </c>
      <c r="I66" s="10" t="s">
        <v>166</v>
      </c>
      <c r="J66" s="13" t="s">
        <v>130</v>
      </c>
      <c r="K66" s="19"/>
    </row>
    <row r="67" spans="1:11">
      <c r="A67" s="15" t="s">
        <v>68</v>
      </c>
      <c r="B67" s="8" t="s">
        <v>104</v>
      </c>
      <c r="C67" s="8" t="s">
        <v>127</v>
      </c>
      <c r="D67" s="8" t="s">
        <v>9</v>
      </c>
      <c r="E67" s="8" t="s">
        <v>105</v>
      </c>
      <c r="F67" s="10">
        <v>20</v>
      </c>
      <c r="G67" s="12"/>
      <c r="H67" s="12">
        <f t="shared" si="0"/>
        <v>0</v>
      </c>
      <c r="I67" s="10" t="s">
        <v>170</v>
      </c>
      <c r="J67" s="13" t="s">
        <v>130</v>
      </c>
      <c r="K67" s="19"/>
    </row>
    <row r="68" spans="1:11">
      <c r="A68" s="15" t="s">
        <v>69</v>
      </c>
      <c r="B68" s="8" t="s">
        <v>171</v>
      </c>
      <c r="C68" s="8" t="s">
        <v>127</v>
      </c>
      <c r="D68" s="8" t="s">
        <v>129</v>
      </c>
      <c r="E68" s="8" t="s">
        <v>105</v>
      </c>
      <c r="F68" s="10">
        <v>360</v>
      </c>
      <c r="G68" s="12"/>
      <c r="H68" s="12">
        <f t="shared" si="0"/>
        <v>0</v>
      </c>
      <c r="I68" s="10" t="s">
        <v>133</v>
      </c>
      <c r="J68" s="13" t="s">
        <v>130</v>
      </c>
      <c r="K68" s="19"/>
    </row>
    <row r="69" spans="1:11">
      <c r="A69" s="15" t="s">
        <v>70</v>
      </c>
      <c r="B69" s="8" t="s">
        <v>180</v>
      </c>
      <c r="C69" s="8" t="s">
        <v>127</v>
      </c>
      <c r="D69" s="8" t="s">
        <v>129</v>
      </c>
      <c r="E69" s="8" t="s">
        <v>181</v>
      </c>
      <c r="F69" s="10">
        <v>20</v>
      </c>
      <c r="G69" s="12"/>
      <c r="H69" s="12">
        <f t="shared" ref="H69:H71" si="2">F69*G69</f>
        <v>0</v>
      </c>
      <c r="I69" s="10" t="s">
        <v>192</v>
      </c>
      <c r="J69" s="13" t="s">
        <v>130</v>
      </c>
      <c r="K69" s="19"/>
    </row>
    <row r="70" spans="1:11">
      <c r="A70" s="15" t="s">
        <v>71</v>
      </c>
      <c r="B70" s="8" t="s">
        <v>106</v>
      </c>
      <c r="C70" s="8" t="s">
        <v>127</v>
      </c>
      <c r="D70" s="8" t="s">
        <v>9</v>
      </c>
      <c r="E70" s="8" t="s">
        <v>105</v>
      </c>
      <c r="F70" s="10">
        <v>300</v>
      </c>
      <c r="G70" s="12"/>
      <c r="H70" s="12">
        <f t="shared" si="2"/>
        <v>0</v>
      </c>
      <c r="I70" s="10" t="s">
        <v>133</v>
      </c>
      <c r="J70" s="13" t="s">
        <v>130</v>
      </c>
      <c r="K70" s="19"/>
    </row>
    <row r="71" spans="1:11">
      <c r="A71" s="15" t="s">
        <v>72</v>
      </c>
      <c r="B71" s="8" t="s">
        <v>107</v>
      </c>
      <c r="C71" s="8" t="s">
        <v>127</v>
      </c>
      <c r="D71" s="8" t="s">
        <v>108</v>
      </c>
      <c r="E71" s="8" t="s">
        <v>109</v>
      </c>
      <c r="F71" s="10">
        <v>2000</v>
      </c>
      <c r="G71" s="12"/>
      <c r="H71" s="12">
        <f t="shared" si="2"/>
        <v>0</v>
      </c>
      <c r="I71" s="10" t="s">
        <v>172</v>
      </c>
      <c r="J71" s="13" t="s">
        <v>130</v>
      </c>
      <c r="K71" s="19"/>
    </row>
    <row r="72" spans="1:11">
      <c r="A72" s="15" t="s">
        <v>73</v>
      </c>
      <c r="B72" s="8" t="s">
        <v>110</v>
      </c>
      <c r="C72" s="8" t="s">
        <v>127</v>
      </c>
      <c r="D72" s="8"/>
      <c r="E72" s="8" t="s">
        <v>13</v>
      </c>
      <c r="F72" s="10">
        <v>17900</v>
      </c>
      <c r="G72" s="12"/>
      <c r="H72" s="12">
        <f>F72*G72</f>
        <v>0</v>
      </c>
      <c r="I72" s="10" t="s">
        <v>133</v>
      </c>
      <c r="J72" s="13" t="s">
        <v>130</v>
      </c>
      <c r="K72" s="19"/>
    </row>
    <row r="73" spans="1:11">
      <c r="A73" s="15" t="s">
        <v>74</v>
      </c>
      <c r="B73" s="8" t="s">
        <v>182</v>
      </c>
      <c r="C73" s="8" t="s">
        <v>127</v>
      </c>
      <c r="D73" s="8" t="s">
        <v>183</v>
      </c>
      <c r="E73" s="8" t="s">
        <v>184</v>
      </c>
      <c r="F73" s="12">
        <v>400</v>
      </c>
      <c r="G73" s="12"/>
      <c r="H73" s="12">
        <f>F73*G73</f>
        <v>0</v>
      </c>
      <c r="I73" s="12" t="s">
        <v>185</v>
      </c>
      <c r="J73" s="13" t="s">
        <v>130</v>
      </c>
      <c r="K73" s="19"/>
    </row>
    <row r="74" spans="1:11">
      <c r="A74" s="15" t="s">
        <v>75</v>
      </c>
      <c r="B74" s="8" t="s">
        <v>186</v>
      </c>
      <c r="C74" s="8" t="s">
        <v>127</v>
      </c>
      <c r="D74" s="8" t="s">
        <v>187</v>
      </c>
      <c r="E74" s="8" t="s">
        <v>184</v>
      </c>
      <c r="F74" s="12">
        <v>450</v>
      </c>
      <c r="G74" s="12"/>
      <c r="H74" s="12">
        <f>F74*G74</f>
        <v>0</v>
      </c>
      <c r="I74" s="12" t="s">
        <v>185</v>
      </c>
      <c r="J74" s="13" t="s">
        <v>130</v>
      </c>
      <c r="K74" s="19"/>
    </row>
    <row r="75" spans="1:11">
      <c r="A75" s="15" t="s">
        <v>76</v>
      </c>
      <c r="B75" s="8" t="s">
        <v>186</v>
      </c>
      <c r="C75" s="8" t="s">
        <v>127</v>
      </c>
      <c r="D75" s="8" t="s">
        <v>188</v>
      </c>
      <c r="E75" s="8" t="s">
        <v>189</v>
      </c>
      <c r="F75" s="10">
        <v>70</v>
      </c>
      <c r="G75" s="12"/>
      <c r="H75" s="12">
        <f>F75*G75</f>
        <v>0</v>
      </c>
      <c r="I75" s="12" t="s">
        <v>185</v>
      </c>
      <c r="J75" s="13" t="s">
        <v>130</v>
      </c>
      <c r="K75" s="19"/>
    </row>
    <row r="76" spans="1:11">
      <c r="A76" s="15" t="s">
        <v>77</v>
      </c>
      <c r="B76" s="8" t="s">
        <v>112</v>
      </c>
      <c r="C76" s="8" t="s">
        <v>190</v>
      </c>
      <c r="D76" s="8" t="s">
        <v>113</v>
      </c>
      <c r="E76" s="8" t="s">
        <v>13</v>
      </c>
      <c r="F76" s="10">
        <v>400</v>
      </c>
      <c r="G76" s="12"/>
      <c r="H76" s="12">
        <f>F76*G76</f>
        <v>0</v>
      </c>
      <c r="I76" s="12" t="s">
        <v>114</v>
      </c>
      <c r="J76" s="13" t="s">
        <v>78</v>
      </c>
      <c r="K76" s="19"/>
    </row>
    <row r="77" spans="1:11">
      <c r="A77" s="35" t="s">
        <v>131</v>
      </c>
      <c r="B77" s="35"/>
      <c r="C77" s="28"/>
      <c r="D77" s="28"/>
      <c r="E77" s="28"/>
      <c r="F77" s="34"/>
      <c r="G77" s="28"/>
      <c r="H77" s="34">
        <f>SUM(H5:H76)</f>
        <v>0</v>
      </c>
      <c r="I77" s="28"/>
      <c r="J77" s="28"/>
      <c r="K77" s="19"/>
    </row>
    <row r="78" spans="1:11">
      <c r="K78" s="19"/>
    </row>
  </sheetData>
  <autoFilter ref="A4:J77"/>
  <mergeCells count="1">
    <mergeCell ref="A77:B77"/>
  </mergeCells>
  <phoneticPr fontId="1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&amp;C&amp;N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의료소모품 3그룹</vt:lpstr>
      <vt:lpstr>'의료소모품 3그룹'!Print_Area</vt:lpstr>
      <vt:lpstr>'의료소모품 3그룹'!Print_Titles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2017-01-11T05:48:23Z</cp:lastPrinted>
  <dcterms:created xsi:type="dcterms:W3CDTF">2016-12-08T10:58:33Z</dcterms:created>
  <dcterms:modified xsi:type="dcterms:W3CDTF">2017-01-11T07:27:06Z</dcterms:modified>
</cp:coreProperties>
</file>